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4"/>
  <c r="G25"/>
  <c r="G26"/>
  <c r="G27"/>
  <c r="G28"/>
  <c r="G29"/>
  <c r="G30"/>
  <c r="G31"/>
  <c r="G32"/>
  <c r="G33"/>
  <c r="G34"/>
  <c r="G35"/>
  <c r="G36"/>
  <c r="G16"/>
  <c r="G17"/>
  <c r="G18"/>
  <c r="G19"/>
  <c r="G20"/>
  <c r="G21"/>
  <c r="G22"/>
  <c r="G7" l="1"/>
  <c r="G8"/>
  <c r="G9"/>
  <c r="G10"/>
  <c r="G11"/>
  <c r="G12"/>
  <c r="G13"/>
  <c r="G14"/>
  <c r="G15"/>
  <c r="G6" l="1"/>
  <c r="G5"/>
  <c r="G4"/>
  <c r="G37" l="1"/>
</calcChain>
</file>

<file path=xl/sharedStrings.xml><?xml version="1.0" encoding="utf-8"?>
<sst xmlns="http://schemas.openxmlformats.org/spreadsheetml/2006/main" count="175" uniqueCount="75">
  <si>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</si>
  <si>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</si>
  <si>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</si>
  <si>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</si>
  <si>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</si>
  <si>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</si>
  <si>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</si>
  <si>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</si>
  <si>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</si>
  <si>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</si>
  <si>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</si>
  <si>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</si>
  <si>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</si>
  <si>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Мешок Амбу</t>
  </si>
  <si>
    <t>Пинцет</t>
  </si>
  <si>
    <t>Перчатки диагностические нитриловые текстурированные неопудренные нестерильные S</t>
  </si>
  <si>
    <t>пар</t>
  </si>
  <si>
    <t>Перчатки диагностические нитриловые текстурированные неопудренные нестерильные М</t>
  </si>
  <si>
    <t>Перчатки</t>
  </si>
  <si>
    <t>Азур Эозин по Май-Грюнвальду</t>
  </si>
  <si>
    <t>фл</t>
  </si>
  <si>
    <t>Азур Эозин по Романовскому с буфером 1л</t>
  </si>
  <si>
    <t>Кардиолипиновый антиген.1 мл препарата содержит: кардиолипин-стандарт - 0.3 мг лецитин-стандарт - 2.7 мг, холестерин - 9 мг, этанол безводный. Раствор холин-хлорида: холин-хлорид - 700 мг, натрия хлорид, вода очищенная. Раствор; комплект: по 2 мл антигена кардиолипинового в ампуле, по 5 ампул; по 5 мл холин-хлориду во флаконе, по одному флакону; по 2 комплекта в пачке. Применяется для диагностики сифилиса для исследования активной плазмы или инактивированной сыворотки в реакции микропреципитации. Производитель Украина</t>
  </si>
  <si>
    <t>уп</t>
  </si>
  <si>
    <t>Диагностические тест полосы PentaPHAN Laura</t>
  </si>
  <si>
    <t>Диахим набор для клинического анализа (метод като)</t>
  </si>
  <si>
    <t>набор</t>
  </si>
  <si>
    <t>Емкость для покраски мазков</t>
  </si>
  <si>
    <t xml:space="preserve">Карандаш по стеклу </t>
  </si>
  <si>
    <t>Набор реагентов "Рр брил криз синего окраски ретикулоцитов в крови"</t>
  </si>
  <si>
    <t>Наконечник 1000мкл №1000</t>
  </si>
  <si>
    <t>Сульфосалициловая кислота</t>
  </si>
  <si>
    <t>кг</t>
  </si>
  <si>
    <t>Пергамент в листах 42х70</t>
  </si>
  <si>
    <t>Пинцет анатомический 200мм</t>
  </si>
  <si>
    <t>Пипетка стеклянная к СОЭметру</t>
  </si>
  <si>
    <t>Планшет серологический 72х2</t>
  </si>
  <si>
    <t>Пробирка Флоринского 14х60</t>
  </si>
  <si>
    <t>Пробирка центрифужная градуированная стеклянная</t>
  </si>
  <si>
    <t>Пробирка центрифужная не градуированная стеклянная</t>
  </si>
  <si>
    <t>Спринцовка из пластизоля №1 тип А "мягкий носик"</t>
  </si>
  <si>
    <t>Спринцовка из пластизоля №1 тип Б "пластиковый носик"</t>
  </si>
  <si>
    <t>Стекло покровное 18х18 №100</t>
  </si>
  <si>
    <t>Стекло покровное 24х24 №100</t>
  </si>
  <si>
    <t xml:space="preserve">Стекло покровное к камере горяева (2х сетчатое) №100 </t>
  </si>
  <si>
    <t>Судан III 100гр</t>
  </si>
  <si>
    <t>Масло имерсионное</t>
  </si>
  <si>
    <t>Фильтровальная бумага</t>
  </si>
  <si>
    <t>Пробирка микроцентрифужная 1,5мл Эппендорф с делением 500шт/уп</t>
  </si>
  <si>
    <t>Сильнощелочной очиститель объем 50 мл, для удаления лизирующих реагентов, клеточных остатков и протеинов крови из гидравлической системы прибора. Предназначен для использования в гематологических анализаторах компании Sysmex Cellclean (очищающий раствор Cellclean) из комплекта Автоматический гематологический анализатор серии XN-L моделей XN-350, XN- 450, XN- 550 +1 +30 C (Sysmex Europe GMBH, ГЕРМАНИЯ )</t>
  </si>
  <si>
    <t xml:space="preserve">Набор растворов для очистки из комплекта Анализатор биохимический-турбидиметрический ВА200/ВА400 4x15 мл  t +2 +30 C (BioSystems S.A., ИСПАНИЯ </t>
  </si>
  <si>
    <t>Флакон с кислотным промывочным раствором (20 мл) из комплекта Анализатор биохимический-турбидиметрический ВА200/ВА400 4x20мл t +2 +30 C (BioSystems S.A., ИСПАНИЯ )</t>
  </si>
  <si>
    <t xml:space="preserve">Аппарат искусственной вентиляции легких ручной АДРМ (Мешок Амбу) для взрослых Комплектация: маска анестезиологическая, дыхательный мешок, кислородный мешок, кислородная трубка, воздуховоды;
Многоразовые мешки АМБУ изготовлены из: маска анестезиологическая (силикон), дыхательный мешок (сииликон), кислородный мешок (силикон), кислородная трубка (поливинилхлорид), воздуховоды (полипропилен) кейс (полипропилен);
     Многоразового                    применения   (автоклавируемый);
Диапазон рабочих температур: -18 +50 С;
Диапазон температур хранения:  -40 +60 С;
Соединитель впуска газов.
</t>
  </si>
  <si>
    <t xml:space="preserve">Моющий агент - HemosIL Cleaning Agent из комплекта анализатор автоматический коагулометрический для in vitro диагностики ACL ELITE/ACL ELITE PRO с принадлежностями (80 мл)+15 +25 C (Instrumentation Laboratory Со, США ) Очищающий раствор. Предназначен для технического обслуживания лабораторного оборудования. В состав набора входит: гипохлорит натрия. Форма выпуска: жидкая, готовая к применению. Поставляется в картонных упаковках (уп.: 1 фл. по 80 мл). Температура хранения +15 +25 C . Производитель: Instrumentation Laboratory S.P.A, США  </t>
  </si>
  <si>
    <t>Азур</t>
  </si>
  <si>
    <t>Кислота</t>
  </si>
  <si>
    <t>Наконечник</t>
  </si>
  <si>
    <t xml:space="preserve">Набор реагентов </t>
  </si>
  <si>
    <t>Емкость</t>
  </si>
  <si>
    <t>Диахим набор</t>
  </si>
  <si>
    <t>Тест полосы</t>
  </si>
  <si>
    <t>Кардиолипиновый антиген</t>
  </si>
  <si>
    <t xml:space="preserve">Пергамент </t>
  </si>
  <si>
    <t xml:space="preserve">Пипетка </t>
  </si>
  <si>
    <t xml:space="preserve">Планшет </t>
  </si>
  <si>
    <t xml:space="preserve">Пробирка </t>
  </si>
  <si>
    <t>Спринцовка</t>
  </si>
  <si>
    <t>Стекло</t>
  </si>
  <si>
    <t>Судан</t>
  </si>
  <si>
    <t>Бумага</t>
  </si>
  <si>
    <t>Пробирка</t>
  </si>
  <si>
    <t>Сильнощелочной очиститель</t>
  </si>
  <si>
    <t>Набор растворов для очистки</t>
  </si>
  <si>
    <t>Флакон с кислотным промывочным раствором</t>
  </si>
  <si>
    <t>Моющий агент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</si>
</sst>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22" zoomScaleNormal="100" workbookViewId="0">
      <selection activeCell="C8" sqref="C8"/>
    </sheetView>
  </sheetViews>
  <sheetFormatPr defaultRowHeight="12.75"/>
  <cols>
    <col min="1" max="1" width="9.28515625" style="11" bestFit="1" customWidth="1"/>
    <col min="2" max="2" width="19.140625" style="11" customWidth="1"/>
    <col min="3" max="3" width="64.7109375" style="11" customWidth="1"/>
    <col min="4" max="5" width="7.28515625" style="11" customWidth="1"/>
    <col min="6" max="6" width="9.28515625" style="11" customWidth="1"/>
    <col min="7" max="7" width="12" style="11" bestFit="1" customWidth="1"/>
    <col min="8" max="8" width="21.7109375" style="11" customWidth="1"/>
    <col min="9" max="9" width="19.85546875" style="11" customWidth="1"/>
    <col min="10" max="16384" width="9.140625" style="11"/>
  </cols>
  <sheetData>
    <row r="1" spans="1:9">
      <c r="B1" s="26"/>
      <c r="C1" s="26"/>
      <c r="D1" s="26"/>
      <c r="E1" s="26"/>
      <c r="F1" s="26"/>
      <c r="G1" s="26"/>
      <c r="H1" s="26"/>
      <c r="I1" s="10" t="s">
        <v>8</v>
      </c>
    </row>
    <row r="2" spans="1:9" ht="13.5" thickBot="1"/>
    <row r="3" spans="1:9" ht="13.5" thickBot="1">
      <c r="A3" s="9" t="s">
        <v>0</v>
      </c>
      <c r="B3" s="9" t="s">
        <v>7</v>
      </c>
      <c r="C3" s="9" t="s">
        <v>10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28.5" customHeight="1">
      <c r="A4" s="1">
        <v>1</v>
      </c>
      <c r="B4" s="27" t="s">
        <v>18</v>
      </c>
      <c r="C4" s="27" t="s">
        <v>15</v>
      </c>
      <c r="D4" s="28" t="s">
        <v>16</v>
      </c>
      <c r="E4" s="29">
        <v>10000</v>
      </c>
      <c r="F4" s="28">
        <v>84.52</v>
      </c>
      <c r="G4" s="2">
        <f t="shared" ref="G4:G6" si="0">E4*F4</f>
        <v>845200</v>
      </c>
      <c r="H4" s="3" t="s">
        <v>9</v>
      </c>
      <c r="I4" s="4" t="s">
        <v>11</v>
      </c>
    </row>
    <row r="5" spans="1:9" ht="28.5" customHeight="1">
      <c r="A5" s="5">
        <v>2</v>
      </c>
      <c r="B5" s="14" t="s">
        <v>18</v>
      </c>
      <c r="C5" s="14" t="s">
        <v>17</v>
      </c>
      <c r="D5" s="13" t="s">
        <v>12</v>
      </c>
      <c r="E5" s="15">
        <v>20000</v>
      </c>
      <c r="F5" s="13">
        <v>84.52</v>
      </c>
      <c r="G5" s="6">
        <f t="shared" si="0"/>
        <v>1690400</v>
      </c>
      <c r="H5" s="7" t="s">
        <v>9</v>
      </c>
      <c r="I5" s="8" t="s">
        <v>11</v>
      </c>
    </row>
    <row r="6" spans="1:9" ht="28.5" customHeight="1">
      <c r="A6" s="5">
        <v>3</v>
      </c>
      <c r="B6" s="16" t="s">
        <v>54</v>
      </c>
      <c r="C6" s="16" t="s">
        <v>19</v>
      </c>
      <c r="D6" s="17" t="s">
        <v>20</v>
      </c>
      <c r="E6" s="17">
        <v>20</v>
      </c>
      <c r="F6" s="20">
        <v>3200</v>
      </c>
      <c r="G6" s="6">
        <f t="shared" si="0"/>
        <v>64000</v>
      </c>
      <c r="H6" s="7" t="s">
        <v>9</v>
      </c>
      <c r="I6" s="8" t="s">
        <v>11</v>
      </c>
    </row>
    <row r="7" spans="1:9" ht="28.5" customHeight="1">
      <c r="A7" s="5">
        <v>4</v>
      </c>
      <c r="B7" s="16" t="s">
        <v>54</v>
      </c>
      <c r="C7" s="16" t="s">
        <v>21</v>
      </c>
      <c r="D7" s="17" t="s">
        <v>20</v>
      </c>
      <c r="E7" s="17">
        <v>30</v>
      </c>
      <c r="F7" s="20">
        <v>4000</v>
      </c>
      <c r="G7" s="6">
        <f t="shared" ref="G7:G15" si="1">E7*F7</f>
        <v>120000</v>
      </c>
      <c r="H7" s="7" t="s">
        <v>9</v>
      </c>
      <c r="I7" s="8" t="s">
        <v>11</v>
      </c>
    </row>
    <row r="8" spans="1:9" ht="28.5" customHeight="1">
      <c r="A8" s="5">
        <v>5</v>
      </c>
      <c r="B8" s="30" t="s">
        <v>61</v>
      </c>
      <c r="C8" s="39" t="s">
        <v>22</v>
      </c>
      <c r="D8" s="17" t="s">
        <v>23</v>
      </c>
      <c r="E8" s="17">
        <v>25</v>
      </c>
      <c r="F8" s="20">
        <v>12000</v>
      </c>
      <c r="G8" s="6">
        <f t="shared" si="1"/>
        <v>300000</v>
      </c>
      <c r="H8" s="7" t="s">
        <v>9</v>
      </c>
      <c r="I8" s="8" t="s">
        <v>11</v>
      </c>
    </row>
    <row r="9" spans="1:9" ht="28.5" customHeight="1">
      <c r="A9" s="5">
        <v>6</v>
      </c>
      <c r="B9" s="16" t="s">
        <v>60</v>
      </c>
      <c r="C9" s="16" t="s">
        <v>24</v>
      </c>
      <c r="D9" s="17" t="s">
        <v>23</v>
      </c>
      <c r="E9" s="17">
        <v>5</v>
      </c>
      <c r="F9" s="6">
        <v>12000</v>
      </c>
      <c r="G9" s="6">
        <f t="shared" si="1"/>
        <v>60000</v>
      </c>
      <c r="H9" s="7" t="s">
        <v>9</v>
      </c>
      <c r="I9" s="8" t="s">
        <v>11</v>
      </c>
    </row>
    <row r="10" spans="1:9" ht="28.5" customHeight="1">
      <c r="A10" s="5">
        <v>7</v>
      </c>
      <c r="B10" s="16" t="s">
        <v>59</v>
      </c>
      <c r="C10" s="16" t="s">
        <v>25</v>
      </c>
      <c r="D10" s="17" t="s">
        <v>26</v>
      </c>
      <c r="E10" s="17">
        <v>12</v>
      </c>
      <c r="F10" s="6">
        <v>7500</v>
      </c>
      <c r="G10" s="6">
        <f t="shared" si="1"/>
        <v>90000</v>
      </c>
      <c r="H10" s="7" t="s">
        <v>9</v>
      </c>
      <c r="I10" s="8" t="s">
        <v>11</v>
      </c>
    </row>
    <row r="11" spans="1:9" ht="28.5" customHeight="1">
      <c r="A11" s="5">
        <v>8</v>
      </c>
      <c r="B11" s="18" t="s">
        <v>58</v>
      </c>
      <c r="C11" s="18" t="s">
        <v>27</v>
      </c>
      <c r="D11" s="17" t="s">
        <v>12</v>
      </c>
      <c r="E11" s="17">
        <v>10</v>
      </c>
      <c r="F11" s="6">
        <v>7000</v>
      </c>
      <c r="G11" s="6">
        <f t="shared" si="1"/>
        <v>70000</v>
      </c>
      <c r="H11" s="7" t="s">
        <v>9</v>
      </c>
      <c r="I11" s="8" t="s">
        <v>11</v>
      </c>
    </row>
    <row r="12" spans="1:9" ht="28.5" customHeight="1">
      <c r="A12" s="5">
        <v>9</v>
      </c>
      <c r="B12" s="16" t="s">
        <v>28</v>
      </c>
      <c r="C12" s="16" t="s">
        <v>28</v>
      </c>
      <c r="D12" s="17" t="s">
        <v>12</v>
      </c>
      <c r="E12" s="17">
        <v>100</v>
      </c>
      <c r="F12" s="6">
        <v>70</v>
      </c>
      <c r="G12" s="6">
        <f t="shared" si="1"/>
        <v>7000</v>
      </c>
      <c r="H12" s="7" t="s">
        <v>9</v>
      </c>
      <c r="I12" s="8" t="s">
        <v>11</v>
      </c>
    </row>
    <row r="13" spans="1:9" ht="28.5" customHeight="1">
      <c r="A13" s="5">
        <v>10</v>
      </c>
      <c r="B13" s="14" t="s">
        <v>57</v>
      </c>
      <c r="C13" s="14" t="s">
        <v>29</v>
      </c>
      <c r="D13" s="13" t="s">
        <v>23</v>
      </c>
      <c r="E13" s="13">
        <v>5</v>
      </c>
      <c r="F13" s="21">
        <v>7500</v>
      </c>
      <c r="G13" s="6">
        <f t="shared" si="1"/>
        <v>37500</v>
      </c>
      <c r="H13" s="7" t="s">
        <v>9</v>
      </c>
      <c r="I13" s="8" t="s">
        <v>11</v>
      </c>
    </row>
    <row r="14" spans="1:9" ht="28.5" customHeight="1">
      <c r="A14" s="5">
        <v>11</v>
      </c>
      <c r="B14" s="7" t="s">
        <v>56</v>
      </c>
      <c r="C14" s="7" t="s">
        <v>30</v>
      </c>
      <c r="D14" s="17" t="s">
        <v>23</v>
      </c>
      <c r="E14" s="17">
        <v>5</v>
      </c>
      <c r="F14" s="6">
        <v>5000</v>
      </c>
      <c r="G14" s="6">
        <f t="shared" si="1"/>
        <v>25000</v>
      </c>
      <c r="H14" s="7" t="s">
        <v>9</v>
      </c>
      <c r="I14" s="8" t="s">
        <v>11</v>
      </c>
    </row>
    <row r="15" spans="1:9" ht="28.5" customHeight="1">
      <c r="A15" s="5">
        <v>12</v>
      </c>
      <c r="B15" s="16" t="s">
        <v>55</v>
      </c>
      <c r="C15" s="16" t="s">
        <v>31</v>
      </c>
      <c r="D15" s="17" t="s">
        <v>32</v>
      </c>
      <c r="E15" s="17">
        <v>2</v>
      </c>
      <c r="F15" s="6">
        <v>15000</v>
      </c>
      <c r="G15" s="6">
        <f t="shared" si="1"/>
        <v>30000</v>
      </c>
      <c r="H15" s="7" t="s">
        <v>9</v>
      </c>
      <c r="I15" s="8" t="s">
        <v>11</v>
      </c>
    </row>
    <row r="16" spans="1:9" ht="28.5" customHeight="1">
      <c r="A16" s="5">
        <v>13</v>
      </c>
      <c r="B16" s="18" t="s">
        <v>62</v>
      </c>
      <c r="C16" s="18" t="s">
        <v>33</v>
      </c>
      <c r="D16" s="17" t="s">
        <v>32</v>
      </c>
      <c r="E16" s="17">
        <v>21</v>
      </c>
      <c r="F16" s="20">
        <v>3500</v>
      </c>
      <c r="G16" s="6">
        <f t="shared" ref="G16:G22" si="2">E16*F16</f>
        <v>73500</v>
      </c>
      <c r="H16" s="7" t="s">
        <v>9</v>
      </c>
      <c r="I16" s="8" t="s">
        <v>11</v>
      </c>
    </row>
    <row r="17" spans="1:9" ht="28.5" customHeight="1">
      <c r="A17" s="5">
        <v>14</v>
      </c>
      <c r="B17" s="18" t="s">
        <v>14</v>
      </c>
      <c r="C17" s="18" t="s">
        <v>34</v>
      </c>
      <c r="D17" s="17" t="s">
        <v>12</v>
      </c>
      <c r="E17" s="17">
        <v>12</v>
      </c>
      <c r="F17" s="6">
        <v>4500</v>
      </c>
      <c r="G17" s="6">
        <f t="shared" si="2"/>
        <v>54000</v>
      </c>
      <c r="H17" s="7" t="s">
        <v>9</v>
      </c>
      <c r="I17" s="8" t="s">
        <v>11</v>
      </c>
    </row>
    <row r="18" spans="1:9" ht="28.5" customHeight="1">
      <c r="A18" s="5">
        <v>15</v>
      </c>
      <c r="B18" s="16" t="s">
        <v>63</v>
      </c>
      <c r="C18" s="16" t="s">
        <v>35</v>
      </c>
      <c r="D18" s="17" t="s">
        <v>12</v>
      </c>
      <c r="E18" s="23">
        <v>2000</v>
      </c>
      <c r="F18" s="20">
        <v>500</v>
      </c>
      <c r="G18" s="6">
        <f t="shared" si="2"/>
        <v>1000000</v>
      </c>
      <c r="H18" s="7" t="s">
        <v>9</v>
      </c>
      <c r="I18" s="8" t="s">
        <v>11</v>
      </c>
    </row>
    <row r="19" spans="1:9" ht="28.5" customHeight="1">
      <c r="A19" s="5">
        <v>16</v>
      </c>
      <c r="B19" s="7" t="s">
        <v>64</v>
      </c>
      <c r="C19" s="7" t="s">
        <v>36</v>
      </c>
      <c r="D19" s="17" t="s">
        <v>12</v>
      </c>
      <c r="E19" s="23">
        <v>5</v>
      </c>
      <c r="F19" s="6">
        <v>2500</v>
      </c>
      <c r="G19" s="6">
        <f t="shared" si="2"/>
        <v>12500</v>
      </c>
      <c r="H19" s="7" t="s">
        <v>9</v>
      </c>
      <c r="I19" s="8" t="s">
        <v>11</v>
      </c>
    </row>
    <row r="20" spans="1:9" ht="28.5" customHeight="1">
      <c r="A20" s="5">
        <v>17</v>
      </c>
      <c r="B20" s="7" t="s">
        <v>65</v>
      </c>
      <c r="C20" s="7" t="s">
        <v>37</v>
      </c>
      <c r="D20" s="17" t="s">
        <v>12</v>
      </c>
      <c r="E20" s="23">
        <v>500</v>
      </c>
      <c r="F20" s="6">
        <v>250</v>
      </c>
      <c r="G20" s="6">
        <f t="shared" si="2"/>
        <v>125000</v>
      </c>
      <c r="H20" s="7" t="s">
        <v>9</v>
      </c>
      <c r="I20" s="8" t="s">
        <v>11</v>
      </c>
    </row>
    <row r="21" spans="1:9" ht="28.5" customHeight="1">
      <c r="A21" s="5">
        <v>18</v>
      </c>
      <c r="B21" s="7" t="s">
        <v>65</v>
      </c>
      <c r="C21" s="7" t="s">
        <v>38</v>
      </c>
      <c r="D21" s="17" t="s">
        <v>12</v>
      </c>
      <c r="E21" s="23">
        <v>1000</v>
      </c>
      <c r="F21" s="6">
        <v>200</v>
      </c>
      <c r="G21" s="6">
        <f t="shared" si="2"/>
        <v>200000</v>
      </c>
      <c r="H21" s="7" t="s">
        <v>9</v>
      </c>
      <c r="I21" s="8" t="s">
        <v>11</v>
      </c>
    </row>
    <row r="22" spans="1:9" ht="28.5" customHeight="1">
      <c r="A22" s="5">
        <v>19</v>
      </c>
      <c r="B22" s="7" t="s">
        <v>65</v>
      </c>
      <c r="C22" s="7" t="s">
        <v>39</v>
      </c>
      <c r="D22" s="17" t="s">
        <v>12</v>
      </c>
      <c r="E22" s="23">
        <v>1000</v>
      </c>
      <c r="F22" s="6">
        <v>200</v>
      </c>
      <c r="G22" s="6">
        <f t="shared" si="2"/>
        <v>200000</v>
      </c>
      <c r="H22" s="7" t="s">
        <v>9</v>
      </c>
      <c r="I22" s="8" t="s">
        <v>11</v>
      </c>
    </row>
    <row r="23" spans="1:9" ht="28.5" customHeight="1">
      <c r="A23" s="5">
        <v>20</v>
      </c>
      <c r="B23" s="7" t="s">
        <v>66</v>
      </c>
      <c r="C23" s="7" t="s">
        <v>40</v>
      </c>
      <c r="D23" s="17" t="s">
        <v>12</v>
      </c>
      <c r="E23" s="23">
        <v>10</v>
      </c>
      <c r="F23" s="20">
        <v>2000</v>
      </c>
      <c r="G23" s="6">
        <f t="shared" ref="G23:G36" si="3">E23*F23</f>
        <v>20000</v>
      </c>
      <c r="H23" s="7" t="s">
        <v>9</v>
      </c>
      <c r="I23" s="8" t="s">
        <v>11</v>
      </c>
    </row>
    <row r="24" spans="1:9" ht="28.5" customHeight="1">
      <c r="A24" s="5">
        <v>21</v>
      </c>
      <c r="B24" s="7" t="s">
        <v>66</v>
      </c>
      <c r="C24" s="7" t="s">
        <v>41</v>
      </c>
      <c r="D24" s="17" t="s">
        <v>12</v>
      </c>
      <c r="E24" s="23">
        <v>15</v>
      </c>
      <c r="F24" s="20">
        <v>2000</v>
      </c>
      <c r="G24" s="6">
        <f t="shared" si="3"/>
        <v>30000</v>
      </c>
      <c r="H24" s="7" t="s">
        <v>9</v>
      </c>
      <c r="I24" s="8" t="s">
        <v>11</v>
      </c>
    </row>
    <row r="25" spans="1:9" ht="28.5" customHeight="1">
      <c r="A25" s="5">
        <v>22</v>
      </c>
      <c r="B25" s="7" t="s">
        <v>67</v>
      </c>
      <c r="C25" s="7" t="s">
        <v>42</v>
      </c>
      <c r="D25" s="17" t="s">
        <v>23</v>
      </c>
      <c r="E25" s="23">
        <v>30</v>
      </c>
      <c r="F25" s="6">
        <v>800</v>
      </c>
      <c r="G25" s="6">
        <f t="shared" si="3"/>
        <v>24000</v>
      </c>
      <c r="H25" s="7" t="s">
        <v>9</v>
      </c>
      <c r="I25" s="8" t="s">
        <v>11</v>
      </c>
    </row>
    <row r="26" spans="1:9" ht="28.5" customHeight="1">
      <c r="A26" s="5">
        <v>23</v>
      </c>
      <c r="B26" s="7" t="s">
        <v>67</v>
      </c>
      <c r="C26" s="7" t="s">
        <v>43</v>
      </c>
      <c r="D26" s="17" t="s">
        <v>23</v>
      </c>
      <c r="E26" s="23">
        <v>15</v>
      </c>
      <c r="F26" s="6">
        <v>800</v>
      </c>
      <c r="G26" s="6">
        <f t="shared" si="3"/>
        <v>12000</v>
      </c>
      <c r="H26" s="7" t="s">
        <v>9</v>
      </c>
      <c r="I26" s="8" t="s">
        <v>11</v>
      </c>
    </row>
    <row r="27" spans="1:9" ht="28.5" customHeight="1">
      <c r="A27" s="5">
        <v>24</v>
      </c>
      <c r="B27" s="7" t="s">
        <v>67</v>
      </c>
      <c r="C27" s="14" t="s">
        <v>44</v>
      </c>
      <c r="D27" s="13" t="s">
        <v>23</v>
      </c>
      <c r="E27" s="15">
        <v>1</v>
      </c>
      <c r="F27" s="21">
        <v>5000</v>
      </c>
      <c r="G27" s="6">
        <f t="shared" si="3"/>
        <v>5000</v>
      </c>
      <c r="H27" s="7" t="s">
        <v>9</v>
      </c>
      <c r="I27" s="8" t="s">
        <v>11</v>
      </c>
    </row>
    <row r="28" spans="1:9" ht="28.5" customHeight="1">
      <c r="A28" s="5">
        <v>25</v>
      </c>
      <c r="B28" s="7" t="s">
        <v>68</v>
      </c>
      <c r="C28" s="7" t="s">
        <v>45</v>
      </c>
      <c r="D28" s="17" t="s">
        <v>23</v>
      </c>
      <c r="E28" s="23">
        <v>3</v>
      </c>
      <c r="F28" s="6">
        <v>15000</v>
      </c>
      <c r="G28" s="6">
        <f t="shared" si="3"/>
        <v>45000</v>
      </c>
      <c r="H28" s="7" t="s">
        <v>9</v>
      </c>
      <c r="I28" s="8" t="s">
        <v>11</v>
      </c>
    </row>
    <row r="29" spans="1:9" ht="28.5" customHeight="1">
      <c r="A29" s="5">
        <v>26</v>
      </c>
      <c r="B29" s="7" t="s">
        <v>46</v>
      </c>
      <c r="C29" s="7" t="s">
        <v>46</v>
      </c>
      <c r="D29" s="17" t="s">
        <v>20</v>
      </c>
      <c r="E29" s="23">
        <v>10</v>
      </c>
      <c r="F29" s="6">
        <v>2500</v>
      </c>
      <c r="G29" s="6">
        <f t="shared" si="3"/>
        <v>25000</v>
      </c>
      <c r="H29" s="7" t="s">
        <v>9</v>
      </c>
      <c r="I29" s="8" t="s">
        <v>11</v>
      </c>
    </row>
    <row r="30" spans="1:9" ht="28.5" customHeight="1">
      <c r="A30" s="5">
        <v>27</v>
      </c>
      <c r="B30" s="16" t="s">
        <v>69</v>
      </c>
      <c r="C30" s="16" t="s">
        <v>47</v>
      </c>
      <c r="D30" s="17" t="s">
        <v>32</v>
      </c>
      <c r="E30" s="23">
        <v>2</v>
      </c>
      <c r="F30" s="6">
        <v>3500</v>
      </c>
      <c r="G30" s="6">
        <f t="shared" si="3"/>
        <v>7000</v>
      </c>
      <c r="H30" s="7" t="s">
        <v>9</v>
      </c>
      <c r="I30" s="8" t="s">
        <v>11</v>
      </c>
    </row>
    <row r="31" spans="1:9" ht="28.5" customHeight="1">
      <c r="A31" s="5">
        <v>28</v>
      </c>
      <c r="B31" s="7" t="s">
        <v>70</v>
      </c>
      <c r="C31" s="7" t="s">
        <v>48</v>
      </c>
      <c r="D31" s="17" t="s">
        <v>23</v>
      </c>
      <c r="E31" s="23">
        <v>5</v>
      </c>
      <c r="F31" s="6">
        <v>23000</v>
      </c>
      <c r="G31" s="6">
        <f t="shared" si="3"/>
        <v>115000</v>
      </c>
      <c r="H31" s="7" t="s">
        <v>9</v>
      </c>
      <c r="I31" s="8" t="s">
        <v>11</v>
      </c>
    </row>
    <row r="32" spans="1:9" ht="28.5" customHeight="1">
      <c r="A32" s="5">
        <v>29</v>
      </c>
      <c r="B32" s="7" t="s">
        <v>71</v>
      </c>
      <c r="C32" s="7" t="s">
        <v>49</v>
      </c>
      <c r="D32" s="17" t="s">
        <v>23</v>
      </c>
      <c r="E32" s="23">
        <v>10</v>
      </c>
      <c r="F32" s="20">
        <v>39885</v>
      </c>
      <c r="G32" s="6">
        <f t="shared" si="3"/>
        <v>398850</v>
      </c>
      <c r="H32" s="7" t="s">
        <v>9</v>
      </c>
      <c r="I32" s="8" t="s">
        <v>11</v>
      </c>
    </row>
    <row r="33" spans="1:9" ht="28.5" customHeight="1">
      <c r="A33" s="5">
        <v>30</v>
      </c>
      <c r="B33" s="7" t="s">
        <v>72</v>
      </c>
      <c r="C33" s="7" t="s">
        <v>50</v>
      </c>
      <c r="D33" s="17" t="s">
        <v>23</v>
      </c>
      <c r="E33" s="23">
        <v>1</v>
      </c>
      <c r="F33" s="20">
        <v>25928</v>
      </c>
      <c r="G33" s="6">
        <f t="shared" si="3"/>
        <v>25928</v>
      </c>
      <c r="H33" s="7" t="s">
        <v>9</v>
      </c>
      <c r="I33" s="8" t="s">
        <v>11</v>
      </c>
    </row>
    <row r="34" spans="1:9" ht="28.5" customHeight="1">
      <c r="A34" s="5">
        <v>31</v>
      </c>
      <c r="B34" s="7" t="s">
        <v>73</v>
      </c>
      <c r="C34" s="7" t="s">
        <v>51</v>
      </c>
      <c r="D34" s="17" t="s">
        <v>23</v>
      </c>
      <c r="E34" s="23">
        <v>1</v>
      </c>
      <c r="F34" s="20">
        <v>27230</v>
      </c>
      <c r="G34" s="6">
        <f t="shared" si="3"/>
        <v>27230</v>
      </c>
      <c r="H34" s="7" t="s">
        <v>9</v>
      </c>
      <c r="I34" s="8" t="s">
        <v>11</v>
      </c>
    </row>
    <row r="35" spans="1:9" ht="28.5" customHeight="1">
      <c r="A35" s="5">
        <v>32</v>
      </c>
      <c r="B35" s="31" t="s">
        <v>13</v>
      </c>
      <c r="C35" s="25" t="s">
        <v>52</v>
      </c>
      <c r="D35" s="19" t="s">
        <v>12</v>
      </c>
      <c r="E35" s="24">
        <v>7</v>
      </c>
      <c r="F35" s="22">
        <v>35000</v>
      </c>
      <c r="G35" s="6">
        <f t="shared" si="3"/>
        <v>245000</v>
      </c>
      <c r="H35" s="7" t="s">
        <v>9</v>
      </c>
      <c r="I35" s="8" t="s">
        <v>11</v>
      </c>
    </row>
    <row r="36" spans="1:9" ht="28.5" customHeight="1" thickBot="1">
      <c r="A36" s="32">
        <v>33</v>
      </c>
      <c r="B36" s="33" t="s">
        <v>74</v>
      </c>
      <c r="C36" s="33" t="s">
        <v>53</v>
      </c>
      <c r="D36" s="33" t="s">
        <v>23</v>
      </c>
      <c r="E36" s="34">
        <v>2</v>
      </c>
      <c r="F36" s="35">
        <v>5534</v>
      </c>
      <c r="G36" s="36">
        <f t="shared" si="3"/>
        <v>11068</v>
      </c>
      <c r="H36" s="37" t="s">
        <v>9</v>
      </c>
      <c r="I36" s="38" t="s">
        <v>11</v>
      </c>
    </row>
    <row r="37" spans="1:9">
      <c r="G37" s="12">
        <f>SUM(G4:G36)</f>
        <v>5995176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2021-04-26T06:09:06Z</dcterms:modified>
</cp:coreProperties>
</file>