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/>
  <c r="G18"/>
  <c r="G19"/>
  <c r="G20"/>
  <c r="G21"/>
  <c r="G22"/>
  <c r="G23"/>
  <c r="G24"/>
  <c r="G25"/>
  <c r="G10"/>
  <c r="G11"/>
  <c r="G12"/>
  <c r="G13"/>
  <c r="G14"/>
  <c r="G15"/>
  <c r="G16"/>
  <c r="G17"/>
  <c r="G8"/>
  <c r="G9"/>
  <c r="G4"/>
  <c r="G5"/>
  <c r="G6"/>
  <c r="G7"/>
</calcChain>
</file>

<file path=xl/sharedStrings.xml><?xml version="1.0" encoding="utf-8"?>
<sst xmlns="http://schemas.openxmlformats.org/spreadsheetml/2006/main" count="120" uniqueCount="47">
  <si>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</si>
  <si>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</si>
  <si>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</si>
  <si>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</si>
  <si>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</si>
  <si>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</si>
  <si>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</si>
  <si>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</si>
  <si>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</si>
  <si>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>Дополнительная характеристика</t>
  </si>
  <si>
    <t>По заявке заказчика с момента подписания договора</t>
  </si>
  <si>
    <t>СКО, Петропавловск, ул. Васильевна 123, каб 77</t>
  </si>
  <si>
    <t>уп</t>
  </si>
  <si>
    <t>Щетка чистящая, двухсторонняя, в комплекте с щеткой для очистки клапанов, длина щетки 20мм, диаметр инструмента 1,8мм, длина 230см, для канала 2,8 мм, однократного применения, 100штук в упаковке</t>
  </si>
  <si>
    <t>Бесконтактный клинический инфракрасный термометр АЕТ -R721 Описание: Расстояние измерения: от 15 до 50 мм от точки измерения, диапозон и точность измерения Т лба: 32,0-42,2 С (89,6-108Т), точность измерения +- 0,2 С (35,0 С -42С)/+-0,4F (95,0F-107,6F) +- 0,3C (+-0,5F) другой диапозон. Условия эксплуатации: 16 -35 С с относительной влажностью 15-80% Условия хранения -20 С +55 С с относительной влажностью 15%-93% Габаритные размеры 144ммх40ммх28мм Вес 78г без батареек, аккумулятор 2хААА батареи (DC.3V)</t>
  </si>
  <si>
    <t>шт</t>
  </si>
  <si>
    <t xml:space="preserve">Ерш для пробирок </t>
  </si>
  <si>
    <t>Спринцовка резиновая для пипеток с пластиковым носиком 25мл</t>
  </si>
  <si>
    <t>Реакционный ротор (10) из комплекта анализатор биохимический турбидиметрический BA400,  метакрилатный  термостатируемый ротор, с оптическим качеством, 120 реакционных ячеек, длина оптического пути 6 мм, 10 штук в упаковке</t>
  </si>
  <si>
    <t>Кюветы для образцов из комплекта анализатор биохимический турбидиметрический BA400, 1000 штук в упаковке</t>
  </si>
  <si>
    <t xml:space="preserve">МОЧЕВИНА набор биохимических реагентов из комплекта Анализатор биохимический-турбидиметрический   ВА400, наличие баркода на каждом флаконе. Почечный профиль; уреаза/глутаматдегидрогеназа, фиксированное время; жидкий биреагент. Состав: Реагент А. Трис 100 ммоль/л, 2-оксоглютарат 5.6 ммоль/л, уреаза &gt; 140 Ед/мл, глютаматдегидрогеназа &gt; 140 Ед/мл, этиленгликоль 220 г/л, азид натрия 0.95 г/л, рН 8.0. Реагент B. NADH 1.5 ммоль/л, азид натрия 9.5 г/л.   Метрологический характеристики: Пороговая чувствительность: :  3.69 мг/дл = 1.72 мг/дл BUN = 0.614 ммоль/л.  Пределы линейности: 300 мг/дл = 140 мг/дл BUN = 50 ммоль/л. Точность: Сыворотка Средняя концентрация:26.8 мг/дл = 4.47 ммоль/л. Повторность (CV): 3.5 %. Внутрилабораторный показатель (CV): 5.0 %. Средняя концентрация: 137 мг/дл = 22.9 ммоль/л.  Повторность (CV): 1.1 % Внутрилабораторный показатель (CV): 1.7 %. Моча Средняя концентрация:1291 мг/дл = 215 ммоль/л. Повторность (CV): 3.1 %  Внутрилабораторный показатель (CV): 4.3 %. Средняя концентрация:1771 мг/дл = 295 ммоль/л . Повторность (CV): 2.9 % Внутрилабораторный показатель (CV): 3.1 %. Количество исследований-1800. Фасовка 8х60+8х15мл, t+2 +8 С . Реагенты должны быть рекомендованы к использованию производителем анализаторов ВА200/ВА400. </t>
  </si>
  <si>
    <t xml:space="preserve">ГЛЮКОЗА набор биохимических реагентов из комплекта Анализатор биохимический-турбидиметрический  ВА400, наличие баркода на каждом флаконе. Диабетический профиль; глюкооксидаза, конечная точка; жидкий монореагент. Состав: Реагент А.Фосфат 100 ммоль/л, фенол 5 ммоль/л, глюкозооксидаза &gt; 10 Ед/мл, пероксидаза &gt; 1 Ед/мл, 4-аминоантипирин 0.4 ммоль/л, рН 7.5. Метрологические характеристики:Предел обнаружения: 2.8 мг/дл = 0.155 ммоль/л.Предел линейности: 500 мг/дл = 27.5 ммоль/л. Точность: Средняя концентрация: 88 мг/дл = 4.90 ммоль/л. Повторность(CV):1,0%. Внутрилабораторный показатель (CV): 1.7%.  Средняя концентрация: 220 мг/дл = 12.2 ммоль/л  Повторность(CV):0,4%. Внутрилабораторный показатель (CV): 1.1%. Количество исследований -1800. Фасовка  10x 60мл, t+2 +8 С .Реагенты должны быть рекомендованы к использованию производителем анализаторов ВА200/ВА400. </t>
  </si>
  <si>
    <t xml:space="preserve">ХОЛЕСТЕРИН набор биохимических реагентов из комплекта  Анализатор биохимический-турбидиметрический  ВА400, наличие баркода на каждом флаконе. Липидный профиль; холестеролоксидаза/пероксидаза, конечная точка; жидкий монореагент. Состав: Реагент А.  PIPES 35 ммоль/л, холат натрия 0.5 ммоль/л, фенол 28 ммоль/л, холестеролэстераза &gt; 0.2 Ед/мл, холестеролоксидаза &gt; 0.1 Ед/мл, пероксидаза &gt; 0.8 Ед/мл, 4-Аминоантипирин 0.5 ммоль/л, рН 7.0. Метрологические характеристики: Пороговая чувствительность:4.2 мг/дл = 0.109 ммоль/л. Пределы линейности: 1000 мг/дл = 26 ммоль/л. Точность: Средняя концентрация: 153 мг/дл = 3.97 ммоль/л. Повторность (CV): 0.7 %. Внутрилабораторный показатель (CV): 1.4 %. Средняя концентрация: 220 мг/дл = 5.7 ммоль/л. Повторность (CV): 0.6 %. Внутрилабораторный показатель (CV): 1.0 %. Количество исследований - 1800. Фасовка  10x60мл, температура хранения +2 +8⁰С. Реагенты должны быть рекомендованы к использованию производителем анализаторов ВА200/ВА400. </t>
  </si>
  <si>
    <t xml:space="preserve">АЛАНИНАМИНОТРАНСФЕРАЗА набор биохимических реагентов из комплекта Анализатор биохимический -турбидиметрический   ВА400, наличие баркода на каждом флаконе, Печеночный профиль; 2-оксиглютарат/L-аланин, кинетика; жидкий биреагент. Состав: РеагентА. Трис 150 ммоль/л, L-аланин 750 ммоль/л, лактатдегидрогеназа &gt;1350 Ед/л, pH 7.3.  Реагент В.  NADH 1.9 ммоль/л, 2-оксиглютарат 75 ммоль/л, гидроксид натрия 148 ммоль/л, азид натрия 9.5 г/л. Метрологические характеристики: Пороговая чувствительность:  8.5 Ед/л = 0.14 мккат/л. Пределы линейности: 500 Ед/л = 8.33 мккат/л. Точность: Средняя концентрация 40.2 Ед/л = 0.67 мккат/л: Повторность (CV) - 3.9 %, Внутрилабораторный показатель (CV)- 5.0  %; Средняя концентрация: 133 Ед/л = 2.21 мккат/л. Повторность (CV) -1,2 %, Внутрилабораторный показатель (CV)- 1,4%. Количество исследований - 1800. Фасовка  8х60мл+8х15мл, температура хранения +2 +8 ⁰С. Реагенты должны быть рекомендованы к использованию производителем анализаторов ВА200/ВА400. </t>
  </si>
  <si>
    <t xml:space="preserve">АСПАРТАТМИНОТРАНСФЕРАЗА набор биохимических реагентов из комплекта Анализатор биохимический -турбидиметрический  ВА400, наличие баркода на каждом флаконе, Печеночный профиль; 2-оксиглютарат/L-аспартат, кинетика; жидкий биреагент.Состав: Реагент А.  Трис 121 ммоль/л, L-аспартат 362 ммоль/л, малатдегидрогеназа&gt;460 Ед/л,лактатдегидрогеназа &gt; 660 Ед/л pH 7.8. Реагент В.  NADH 1.9 ммоль/л, 2-оксиглютарат 75 ммоль/л, гидроксид натрия 148 ммоль/л, азид натрия 9.5 г/л. Метрологические характеристики: Пороговая чувствительность:  7.15 Ед/л = 0.119 мккат/л. Пределы линейности: 500 Ед/л = 8.33 мккат/л. Точность: Средняя концентрация 41.5 Ед/л = 0.69 мккат/л. Повторность (CV) - 2.6 %, Внутрилабораторный показатель (CV)- 5.8%; Средняя концентрация: 154 Ед/л = 2.55 мккат/л. Повторность (CV) 1.0 %, Внутрилабораторный показатель (CV)- 2.7 %. Количество исследований - 1800, фасовка  8х60мл+8х15мл, t+2 +8 С . Реагенты должны быть рекомендованы к использованию производителем анализаторов ВА200/ВА400. </t>
  </si>
  <si>
    <t xml:space="preserve">КРЕАТИНИН набор биохимических реагентов из комплекта Анализатор биохимический-турбидиметрический  ВА400, наличие баркода на каждом флаконе.  Почечный профиль; щелочной пикрат (метод Яффе), конечная точка; жидкий биреагент. Состав: Реагент А. Гидроксид натрия 0.4 моль/л, детергент. Реагент B.  Пикриновая кислота 25 ммоль/л. Метрологический характеристики: Пороговая чувствительность: 0.04 мг/дл= 3.55 мкмоль/л. Пределы линейности: 20 мг/дл= 1768 мкмоль/л. Точность: Сыворотка Средняя концентрация: 1.06 мг/дл= 94 мкмоль/л. Повторность (CV): 3.2 %. Внутрилабораторный показатель (CV): 4.8 %. Средняя концентрация: 3.16 мг/дл= 280 мкмоль/л. Повторность (CV): 1.2 %. Внутрилабораторный показатель (CV): 2.2 %. Моча Средняя концентрация: 142 мг/дл= 12525 мкмоль/л. Повторность (CV): 0.8 %. Внутрилабораторный показатель (CV): 1.1 %. Средняя концентрация: 284 мг/дл= 25050 мкмоль/л. Повторность (CV): 0.6 %. Внутрилабораторный показатель (CV): 1.2 %. Количество исследований-1800. Фасовка 5х60мл+5х60мл, t+2 +30 С . Реагенты должны быть рекомендованы к использованию производителем анализаторов ВА200/ВА400. </t>
  </si>
  <si>
    <t>БИОХИМИЧЕСКИЙ КОНТРОЛЬ УРОВЕНЬ I набор биохимических реагентов из комплекта Анализатор биохимический-турбидиметрический  ВА400, параметры: АСE, кислая фосфатаза, альбумин, щелочная фосфатаза, АЛТ, АСТ, а-амилаза,β-гидроксибутират, общий и прямой билирубин,общие желчные кислоты, кальций, хлориды, холестерин, HDL-холестерин, СК,креатинин, глюкоза, ГГТ, железо, ЛДГ, лактат,  липаза,  магний, фосфор, калий, общий белок, натрий, триглицериды, мочевина, мочевая кислота, цинк, фасовка 5 х 5мл,   t +2 +8 С</t>
  </si>
  <si>
    <t>БИОХИМИЧЕСКИЙ КОНТРОЛЬ УРОВЕНЬ II набор биохимических реагентов из комплекта Анализатор биохимический-турбидиметрический  ВА400, ,параметры: АСE, кислая фосфатаза, альбумин, щелочная фосфатаза, АЛТ, АСТ, а-амилаза,β-гидроксибутират, общий и прямой билирубин,общие желчные кислоты, кальций, хлориды, холестерин, HDL-холестерин, СК,креатинин, глюкоза, ГГТ, железо, ЛДГ, лактат,  липаза,  магний, фосфор, калий, общий белок, натрий, триглицериды, мочевина, мочевая кислота, цинк, фасовка 5х5мл,   t +2 +8 С</t>
  </si>
  <si>
    <t>БИОХИМИЧЕСКИЙ КАЛИБРАТОР набор биохимических реагентов из комплекта Анализатор биохимический-турбидиметрический  ВА400, параметры: АСE, кислая фосфатаза, альбумин, щелочная фосфатаза, АЛТ, АСТ, а-амилаза,β-гидроксибутират, общий и прямой билирубин,общие желчные кислоты, кальций, хлориды, холестерин, HDL-холестерин, СК,креатинин, глюкоза, ГГТ, железо, ЛДГ, лактат,  липаза,  магний, фосфор, калий, общий белок, натрий, триглицериды, мочевина, мочевая кислота, цинк,    фасовка 5x5мл,   t +2 +8 С</t>
  </si>
  <si>
    <t>Моющий агент - HemosIL Cleaning Agent из комплекта анализатор автоматический коагулометрический для in vitro диагностики ACL ELITE/ACL ELITE PRO с принадлежностями (80 мл)+15 +25 C Очищающий раствор. Предназначен для технического обслуживания лабораторного оборудования. В состав набора входит: гипохлорит натрия. Форма выпуска: жидкая, готовая к применению.</t>
  </si>
  <si>
    <t>фл</t>
  </si>
  <si>
    <t>Калибровочная плазма - HemosIL Calibration plasma из комплекта Анализатор автоматический коагулометрический для in vitro диагностики ACL ELITE/ACL ELITE PRO с принадлежностями (10x1ml) t +2 +8 C Калибратор универсальный. Форма выпуска: лиофилизат. Метод определения: нефелометрия и турбидиметрия</t>
  </si>
  <si>
    <t>Нормальный контроль -HemosIL Normal Control  из комплекта анализатор автоматический коагулометрический для in vitro диагностики ACL ELITE/ACL ELITE PRO с принадлежностями  (10x1мл), t +2 +8 C Контрольный материал. Предназначен для оценки воспроизводимости и точности методик определения: определение ПВ, АЧТВ, ТВ, фибриногена, одиночных факторов, антитромбина, плазминогена, ингибитора плазмина, протеинов С и S. Значения для всех аналитов находятся в пределах диапазона нормальных значений. Форма выпуска: лиофилизат. Метод определения: нефелометрия и турбидиметрия.</t>
  </si>
  <si>
    <t xml:space="preserve">Высокий патологический контроль-HemosIL High Abnormal Control  из комплекта анализатор автоматический коагулометрический для in vitro диагностики ACL ELITE/ACL ELITE PRO с принадлежностями  (10x1мл), t +2 +8 C Контрольный материал. Предназначен для оценки воспроизводимости и точности методик определения: ПВ, АЧТВ, антитромбина, протеинов С и S. Значения для всех аналитов находятся в пределах диапазона высоких патологических значений. </t>
  </si>
  <si>
    <t xml:space="preserve">Низкий патологический контроль- HemosIL Low Abnormal Control из комплекта анализатор автоматический коагулометрический для in vitro диагностики ACL ELITE/ACL ELITE PRO с принадлежностями  (10x1мл), t +2 +8 C  Контрольный материал. Предназначен для оценки воспроизводимости и точности методик определения: ПВ, АЧТВ, ТВ, фибриногена, антитромбина, протеинов С и S. Значения для всех аналитов находятся в пределах диапазона низких патологических значений. Форма выпуска: лиофилизат. Метод определения: нефелометрия и турбидиметрия. </t>
  </si>
  <si>
    <t>Моющий раствор - HemosIL Cleaning Solution из комплекта Анализатор автоматический коагулометрический для in vitro диагностики ACL ELITE/ACL ELITE PRO с принадлежностями, (1х500мл)  +15 +25 C Очищающий раствор. Предназначен для ежедневной очистки коагулометров. В состав набора входит: соляная кислота. Форма выпуска: жидкая, готовая к применению</t>
  </si>
  <si>
    <t>Щетка чистящая</t>
  </si>
  <si>
    <t>Термометр</t>
  </si>
  <si>
    <t xml:space="preserve">Ерш </t>
  </si>
  <si>
    <t>Спринцовка</t>
  </si>
  <si>
    <t>Ротор</t>
  </si>
  <si>
    <t>Кюветы</t>
  </si>
  <si>
    <t>Набор биохимических реагентов</t>
  </si>
  <si>
    <t>Очищающий раствор</t>
  </si>
  <si>
    <t>Калибровочная плазма</t>
  </si>
  <si>
    <t>Контрольный материал</t>
  </si>
  <si>
    <t xml:space="preserve">БИЛИРУБИН (ОБЩИЙ) набор биохимических реагентов из комплекта Анализатор биохимический -турбидиметрический  ВА400, производства компании BioSystems S.A (Испания), наличие баркода на каждом флаконе. Печеночный профиль; диазосульфониловая кислота, конечная точка; жидкий биреагент. Состав: Реагент А. Соляная кислота 170 ммоль/л, цетримид 40 ммоль/л, pH 0.9. Реагент В.   3.5-дихлорфенил-диазоний 1.5 ммоль/л. Метрологические характеристики:Пороговая чувствительность: 0.211 мг/дл = 3.61 мкмоль/л. Пределы линейности: 38 мг/дл = 650 мкмоль/л.  Точность: Средняя концентрация 2.09 мг/дл = 35.7 мкмоль/л. Повторность (CV) - 3.3 %, Внутрилабораторный показатель (CV)- 4.2%; Средняя концентрация: 4.89 мг/дл = 83.5 мкмоль/л. Повторность (CV) 0.9%, Внутрилабораторный показатель (CV)- 2.2%. Количество исследований - 1800, фасовка  8 x 60 мл + 8 x 15 мл, t+2 +8 С . Реагенты должны быть рекомендованы к использованию производителем анализаторов ВА200/ВА400.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</si>
</sst>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4" fontId="1" fillId="0" borderId="0" xfId="0" applyNumberFormat="1" applyFont="1"/>
    <xf numFmtId="0" fontId="1" fillId="0" borderId="6" xfId="0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Normal="100" workbookViewId="0">
      <selection activeCell="B4" sqref="B4"/>
    </sheetView>
  </sheetViews>
  <sheetFormatPr defaultRowHeight="12.75"/>
  <cols>
    <col min="1" max="1" width="6.42578125" style="8" customWidth="1"/>
    <col min="2" max="2" width="17.28515625" style="8" customWidth="1"/>
    <col min="3" max="3" width="88.7109375" style="8" customWidth="1"/>
    <col min="4" max="5" width="6.5703125" style="8" customWidth="1"/>
    <col min="6" max="6" width="9" style="8" customWidth="1"/>
    <col min="7" max="7" width="11.5703125" style="8" customWidth="1"/>
    <col min="8" max="8" width="13.140625" style="8" customWidth="1"/>
    <col min="9" max="9" width="13.85546875" style="8" customWidth="1"/>
    <col min="10" max="16384" width="9.140625" style="8"/>
  </cols>
  <sheetData>
    <row r="1" spans="1:9">
      <c r="B1" s="18"/>
      <c r="C1" s="18"/>
      <c r="D1" s="18"/>
      <c r="E1" s="18"/>
      <c r="F1" s="18"/>
      <c r="G1" s="18"/>
      <c r="H1" s="18"/>
      <c r="I1" s="7" t="s">
        <v>8</v>
      </c>
    </row>
    <row r="2" spans="1:9" ht="13.5" thickBot="1"/>
    <row r="3" spans="1:9" ht="13.5" thickBot="1">
      <c r="A3" s="5" t="s">
        <v>0</v>
      </c>
      <c r="B3" s="5" t="s">
        <v>7</v>
      </c>
      <c r="C3" s="6" t="s">
        <v>9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</row>
    <row r="4" spans="1:9" ht="33.75" customHeight="1">
      <c r="A4" s="10">
        <v>1</v>
      </c>
      <c r="B4" s="12" t="s">
        <v>36</v>
      </c>
      <c r="C4" s="12" t="s">
        <v>13</v>
      </c>
      <c r="D4" s="20" t="s">
        <v>12</v>
      </c>
      <c r="E4" s="20">
        <v>1</v>
      </c>
      <c r="F4" s="20">
        <v>170000</v>
      </c>
      <c r="G4" s="11">
        <f t="shared" ref="G4:G7" si="0">E4*F4</f>
        <v>170000</v>
      </c>
      <c r="H4" s="12" t="s">
        <v>10</v>
      </c>
      <c r="I4" s="13" t="s">
        <v>11</v>
      </c>
    </row>
    <row r="5" spans="1:9" ht="72.75" customHeight="1">
      <c r="A5" s="1">
        <v>2</v>
      </c>
      <c r="B5" s="2" t="s">
        <v>37</v>
      </c>
      <c r="C5" s="2" t="s">
        <v>14</v>
      </c>
      <c r="D5" s="19" t="s">
        <v>15</v>
      </c>
      <c r="E5" s="19">
        <v>13</v>
      </c>
      <c r="F5" s="19">
        <v>35000</v>
      </c>
      <c r="G5" s="4">
        <f t="shared" si="0"/>
        <v>455000</v>
      </c>
      <c r="H5" s="2" t="s">
        <v>10</v>
      </c>
      <c r="I5" s="3" t="s">
        <v>11</v>
      </c>
    </row>
    <row r="6" spans="1:9" ht="33.75" customHeight="1">
      <c r="A6" s="1">
        <v>3</v>
      </c>
      <c r="B6" s="19" t="s">
        <v>38</v>
      </c>
      <c r="C6" s="19" t="s">
        <v>16</v>
      </c>
      <c r="D6" s="19" t="s">
        <v>15</v>
      </c>
      <c r="E6" s="19">
        <v>50</v>
      </c>
      <c r="F6" s="19">
        <v>1250</v>
      </c>
      <c r="G6" s="4">
        <f t="shared" si="0"/>
        <v>62500</v>
      </c>
      <c r="H6" s="2" t="s">
        <v>10</v>
      </c>
      <c r="I6" s="3" t="s">
        <v>11</v>
      </c>
    </row>
    <row r="7" spans="1:9" ht="25.5" customHeight="1">
      <c r="A7" s="1">
        <v>4</v>
      </c>
      <c r="B7" s="2" t="s">
        <v>39</v>
      </c>
      <c r="C7" s="2" t="s">
        <v>17</v>
      </c>
      <c r="D7" s="19" t="s">
        <v>15</v>
      </c>
      <c r="E7" s="19">
        <v>10</v>
      </c>
      <c r="F7" s="19">
        <v>500</v>
      </c>
      <c r="G7" s="4">
        <f t="shared" si="0"/>
        <v>5000</v>
      </c>
      <c r="H7" s="2" t="s">
        <v>10</v>
      </c>
      <c r="I7" s="3" t="s">
        <v>11</v>
      </c>
    </row>
    <row r="8" spans="1:9" ht="48" customHeight="1">
      <c r="A8" s="1">
        <v>5</v>
      </c>
      <c r="B8" s="2" t="s">
        <v>40</v>
      </c>
      <c r="C8" s="2" t="s">
        <v>18</v>
      </c>
      <c r="D8" s="19" t="s">
        <v>12</v>
      </c>
      <c r="E8" s="19">
        <v>10</v>
      </c>
      <c r="F8" s="19">
        <v>30500</v>
      </c>
      <c r="G8" s="4">
        <f t="shared" ref="G8:G11" si="1">E8*F8</f>
        <v>305000</v>
      </c>
      <c r="H8" s="2" t="s">
        <v>10</v>
      </c>
      <c r="I8" s="3" t="s">
        <v>11</v>
      </c>
    </row>
    <row r="9" spans="1:9" ht="33.75" customHeight="1">
      <c r="A9" s="1">
        <v>6</v>
      </c>
      <c r="B9" s="2" t="s">
        <v>41</v>
      </c>
      <c r="C9" s="2" t="s">
        <v>19</v>
      </c>
      <c r="D9" s="19" t="s">
        <v>12</v>
      </c>
      <c r="E9" s="19">
        <v>3</v>
      </c>
      <c r="F9" s="19">
        <v>22700</v>
      </c>
      <c r="G9" s="4">
        <f t="shared" si="1"/>
        <v>68100</v>
      </c>
      <c r="H9" s="2" t="s">
        <v>10</v>
      </c>
      <c r="I9" s="3" t="s">
        <v>11</v>
      </c>
    </row>
    <row r="10" spans="1:9" ht="174" customHeight="1">
      <c r="A10" s="1">
        <v>7</v>
      </c>
      <c r="B10" s="2" t="s">
        <v>42</v>
      </c>
      <c r="C10" s="2" t="s">
        <v>20</v>
      </c>
      <c r="D10" s="19" t="s">
        <v>12</v>
      </c>
      <c r="E10" s="19">
        <v>5</v>
      </c>
      <c r="F10" s="19">
        <v>63800</v>
      </c>
      <c r="G10" s="4">
        <f t="shared" si="1"/>
        <v>319000</v>
      </c>
      <c r="H10" s="2" t="s">
        <v>10</v>
      </c>
      <c r="I10" s="3" t="s">
        <v>11</v>
      </c>
    </row>
    <row r="11" spans="1:9" ht="126.75" customHeight="1">
      <c r="A11" s="1">
        <v>8</v>
      </c>
      <c r="B11" s="2" t="s">
        <v>42</v>
      </c>
      <c r="C11" s="21" t="s">
        <v>21</v>
      </c>
      <c r="D11" s="19" t="s">
        <v>12</v>
      </c>
      <c r="E11" s="19">
        <v>5</v>
      </c>
      <c r="F11" s="19">
        <v>13470</v>
      </c>
      <c r="G11" s="4">
        <f t="shared" si="1"/>
        <v>67350</v>
      </c>
      <c r="H11" s="2" t="s">
        <v>10</v>
      </c>
      <c r="I11" s="3" t="s">
        <v>11</v>
      </c>
    </row>
    <row r="12" spans="1:9" ht="143.25" customHeight="1">
      <c r="A12" s="1">
        <v>9</v>
      </c>
      <c r="B12" s="2" t="s">
        <v>42</v>
      </c>
      <c r="C12" s="2" t="s">
        <v>22</v>
      </c>
      <c r="D12" s="19" t="s">
        <v>12</v>
      </c>
      <c r="E12" s="19">
        <v>5</v>
      </c>
      <c r="F12" s="19">
        <v>46758</v>
      </c>
      <c r="G12" s="4">
        <f t="shared" ref="G12:G18" si="2">E12*F12</f>
        <v>233790</v>
      </c>
      <c r="H12" s="2" t="s">
        <v>10</v>
      </c>
      <c r="I12" s="3" t="s">
        <v>11</v>
      </c>
    </row>
    <row r="13" spans="1:9" ht="143.25" customHeight="1">
      <c r="A13" s="1">
        <v>10</v>
      </c>
      <c r="B13" s="2" t="s">
        <v>42</v>
      </c>
      <c r="C13" s="2" t="s">
        <v>23</v>
      </c>
      <c r="D13" s="19" t="s">
        <v>12</v>
      </c>
      <c r="E13" s="19">
        <v>5</v>
      </c>
      <c r="F13" s="19">
        <v>65680</v>
      </c>
      <c r="G13" s="4">
        <f t="shared" si="2"/>
        <v>328400</v>
      </c>
      <c r="H13" s="2" t="s">
        <v>10</v>
      </c>
      <c r="I13" s="3" t="s">
        <v>11</v>
      </c>
    </row>
    <row r="14" spans="1:9" ht="143.25" customHeight="1">
      <c r="A14" s="1">
        <v>11</v>
      </c>
      <c r="B14" s="2" t="s">
        <v>42</v>
      </c>
      <c r="C14" s="21" t="s">
        <v>24</v>
      </c>
      <c r="D14" s="19" t="s">
        <v>12</v>
      </c>
      <c r="E14" s="19">
        <v>5</v>
      </c>
      <c r="F14" s="19">
        <v>65680</v>
      </c>
      <c r="G14" s="4">
        <f t="shared" si="2"/>
        <v>328400</v>
      </c>
      <c r="H14" s="2" t="s">
        <v>10</v>
      </c>
      <c r="I14" s="3" t="s">
        <v>11</v>
      </c>
    </row>
    <row r="15" spans="1:9" ht="163.5" customHeight="1">
      <c r="A15" s="1">
        <v>12</v>
      </c>
      <c r="B15" s="2" t="s">
        <v>42</v>
      </c>
      <c r="C15" s="2" t="s">
        <v>25</v>
      </c>
      <c r="D15" s="19" t="s">
        <v>12</v>
      </c>
      <c r="E15" s="19">
        <v>5</v>
      </c>
      <c r="F15" s="19">
        <v>33250</v>
      </c>
      <c r="G15" s="4">
        <f t="shared" si="2"/>
        <v>166250</v>
      </c>
      <c r="H15" s="2" t="s">
        <v>10</v>
      </c>
      <c r="I15" s="3" t="s">
        <v>11</v>
      </c>
    </row>
    <row r="16" spans="1:9" ht="136.5" customHeight="1">
      <c r="A16" s="1">
        <v>13</v>
      </c>
      <c r="B16" s="2" t="s">
        <v>42</v>
      </c>
      <c r="C16" s="2" t="s">
        <v>46</v>
      </c>
      <c r="D16" s="19" t="s">
        <v>12</v>
      </c>
      <c r="E16" s="19">
        <v>5</v>
      </c>
      <c r="F16" s="19">
        <v>28150</v>
      </c>
      <c r="G16" s="4">
        <f t="shared" si="2"/>
        <v>140750</v>
      </c>
      <c r="H16" s="2" t="s">
        <v>10</v>
      </c>
      <c r="I16" s="3" t="s">
        <v>11</v>
      </c>
    </row>
    <row r="17" spans="1:9" ht="77.25" customHeight="1">
      <c r="A17" s="1">
        <v>14</v>
      </c>
      <c r="B17" s="2" t="s">
        <v>42</v>
      </c>
      <c r="C17" s="21" t="s">
        <v>26</v>
      </c>
      <c r="D17" s="19" t="s">
        <v>12</v>
      </c>
      <c r="E17" s="19">
        <v>3</v>
      </c>
      <c r="F17" s="19">
        <v>22800</v>
      </c>
      <c r="G17" s="4">
        <f t="shared" si="2"/>
        <v>68400</v>
      </c>
      <c r="H17" s="2" t="s">
        <v>10</v>
      </c>
      <c r="I17" s="3" t="s">
        <v>11</v>
      </c>
    </row>
    <row r="18" spans="1:9" ht="79.5" customHeight="1">
      <c r="A18" s="1">
        <v>15</v>
      </c>
      <c r="B18" s="2" t="s">
        <v>42</v>
      </c>
      <c r="C18" s="2" t="s">
        <v>27</v>
      </c>
      <c r="D18" s="19" t="s">
        <v>12</v>
      </c>
      <c r="E18" s="19">
        <v>3</v>
      </c>
      <c r="F18" s="19">
        <v>22800</v>
      </c>
      <c r="G18" s="4">
        <f t="shared" ref="G18:G25" si="3">E18*F18</f>
        <v>68400</v>
      </c>
      <c r="H18" s="2" t="s">
        <v>10</v>
      </c>
      <c r="I18" s="3" t="s">
        <v>11</v>
      </c>
    </row>
    <row r="19" spans="1:9" ht="76.5">
      <c r="A19" s="1">
        <v>16</v>
      </c>
      <c r="B19" s="2" t="s">
        <v>42</v>
      </c>
      <c r="C19" s="2" t="s">
        <v>28</v>
      </c>
      <c r="D19" s="19" t="s">
        <v>12</v>
      </c>
      <c r="E19" s="19">
        <v>3</v>
      </c>
      <c r="F19" s="19">
        <v>22800</v>
      </c>
      <c r="G19" s="4">
        <f t="shared" si="3"/>
        <v>68400</v>
      </c>
      <c r="H19" s="2" t="s">
        <v>10</v>
      </c>
      <c r="I19" s="3" t="s">
        <v>11</v>
      </c>
    </row>
    <row r="20" spans="1:9" ht="63.75">
      <c r="A20" s="1">
        <v>17</v>
      </c>
      <c r="B20" s="2" t="s">
        <v>43</v>
      </c>
      <c r="C20" s="2" t="s">
        <v>29</v>
      </c>
      <c r="D20" s="19" t="s">
        <v>30</v>
      </c>
      <c r="E20" s="19">
        <v>5</v>
      </c>
      <c r="F20" s="19">
        <v>4950</v>
      </c>
      <c r="G20" s="4">
        <f t="shared" si="3"/>
        <v>24750</v>
      </c>
      <c r="H20" s="2" t="s">
        <v>10</v>
      </c>
      <c r="I20" s="3" t="s">
        <v>11</v>
      </c>
    </row>
    <row r="21" spans="1:9" ht="63.75">
      <c r="A21" s="1">
        <v>18</v>
      </c>
      <c r="B21" s="2" t="s">
        <v>44</v>
      </c>
      <c r="C21" s="2" t="s">
        <v>31</v>
      </c>
      <c r="D21" s="19" t="s">
        <v>12</v>
      </c>
      <c r="E21" s="19">
        <v>5</v>
      </c>
      <c r="F21" s="19">
        <v>68250</v>
      </c>
      <c r="G21" s="4">
        <f t="shared" si="3"/>
        <v>341250</v>
      </c>
      <c r="H21" s="2" t="s">
        <v>10</v>
      </c>
      <c r="I21" s="3" t="s">
        <v>11</v>
      </c>
    </row>
    <row r="22" spans="1:9" ht="89.25">
      <c r="A22" s="1">
        <v>19</v>
      </c>
      <c r="B22" s="2" t="s">
        <v>45</v>
      </c>
      <c r="C22" s="2" t="s">
        <v>32</v>
      </c>
      <c r="D22" s="19" t="s">
        <v>12</v>
      </c>
      <c r="E22" s="19">
        <v>1</v>
      </c>
      <c r="F22" s="19">
        <v>69500</v>
      </c>
      <c r="G22" s="4">
        <f t="shared" si="3"/>
        <v>69500</v>
      </c>
      <c r="H22" s="2" t="s">
        <v>10</v>
      </c>
      <c r="I22" s="3" t="s">
        <v>11</v>
      </c>
    </row>
    <row r="23" spans="1:9" ht="76.5">
      <c r="A23" s="1">
        <v>20</v>
      </c>
      <c r="B23" s="2" t="s">
        <v>45</v>
      </c>
      <c r="C23" s="2" t="s">
        <v>33</v>
      </c>
      <c r="D23" s="19" t="s">
        <v>12</v>
      </c>
      <c r="E23" s="19">
        <v>5</v>
      </c>
      <c r="F23" s="19">
        <v>63800</v>
      </c>
      <c r="G23" s="4">
        <f t="shared" si="3"/>
        <v>319000</v>
      </c>
      <c r="H23" s="2" t="s">
        <v>10</v>
      </c>
      <c r="I23" s="3" t="s">
        <v>11</v>
      </c>
    </row>
    <row r="24" spans="1:9" ht="89.25">
      <c r="A24" s="1">
        <v>21</v>
      </c>
      <c r="B24" s="2" t="s">
        <v>45</v>
      </c>
      <c r="C24" s="2" t="s">
        <v>34</v>
      </c>
      <c r="D24" s="19" t="s">
        <v>12</v>
      </c>
      <c r="E24" s="19">
        <v>5</v>
      </c>
      <c r="F24" s="19">
        <v>66500</v>
      </c>
      <c r="G24" s="4">
        <f t="shared" si="3"/>
        <v>332500</v>
      </c>
      <c r="H24" s="2" t="s">
        <v>10</v>
      </c>
      <c r="I24" s="3" t="s">
        <v>11</v>
      </c>
    </row>
    <row r="25" spans="1:9" ht="64.5" thickBot="1">
      <c r="A25" s="14">
        <v>22</v>
      </c>
      <c r="B25" s="15" t="s">
        <v>43</v>
      </c>
      <c r="C25" s="15" t="s">
        <v>35</v>
      </c>
      <c r="D25" s="22" t="s">
        <v>30</v>
      </c>
      <c r="E25" s="22">
        <v>10</v>
      </c>
      <c r="F25" s="22">
        <v>12000</v>
      </c>
      <c r="G25" s="16">
        <f t="shared" si="3"/>
        <v>120000</v>
      </c>
      <c r="H25" s="15" t="s">
        <v>10</v>
      </c>
      <c r="I25" s="17" t="s">
        <v>11</v>
      </c>
    </row>
    <row r="26" spans="1:9">
      <c r="G26" s="9">
        <f>SUM(G4:G25)</f>
        <v>4061740</v>
      </c>
    </row>
  </sheetData>
  <mergeCells count="1">
    <mergeCell ref="B1:H1"/>
  </mergeCells>
  <pageMargins left="0.31496062992125984" right="0.31496062992125984" top="0.35433070866141736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2020-04-01T04:04:12Z</cp:lastPrinted>
  <dcterms:created xsi:type="dcterms:W3CDTF">2017-02-02T08:36:53Z</dcterms:created>
  <dcterms:modified xsi:type="dcterms:W3CDTF">2020-07-14T09:28:32Z</dcterms:modified>
</cp:coreProperties>
</file>