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15" windowWidth="28455" windowHeight="11445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G20" i="1"/>
  <c r="G15"/>
  <c r="G16"/>
  <c r="G17"/>
  <c r="G18"/>
  <c r="G13"/>
  <c r="G7"/>
  <c r="G8"/>
  <c r="G10"/>
  <c r="G11"/>
  <c r="G5"/>
  <c r="G4"/>
</calcChain>
</file>

<file path=xl/sharedStrings.xml><?xml version="1.0" encoding="utf-8"?>
<sst xmlns="http://schemas.openxmlformats.org/spreadsheetml/2006/main" count="67" uniqueCount="36">
  <si>
    <t>№</t>
  </si>
  <si>
    <t>Наименование</t>
  </si>
  <si>
    <t>Единица измерения</t>
  </si>
  <si>
    <t>Кол-во</t>
  </si>
  <si>
    <t>Цена</t>
  </si>
  <si>
    <t>Сумма</t>
  </si>
  <si>
    <t>Место поставки</t>
  </si>
  <si>
    <t>Срок поставки</t>
  </si>
  <si>
    <t>Приложение 1</t>
  </si>
  <si>
    <t>х</t>
  </si>
  <si>
    <t>Дополнительная характеристика</t>
  </si>
  <si>
    <t>шт</t>
  </si>
  <si>
    <t>30 календарных дней с момента подписания договора</t>
  </si>
  <si>
    <t>СКО, Петропавловск, ул. Васильева 123, кабинет 7 Б</t>
  </si>
  <si>
    <t>Аппарат магнитотерапевтический АЛМАГ+</t>
  </si>
  <si>
    <t xml:space="preserve">предназначен для лечения в стационарных, амбулаторных и домашних условиях ряда заболеваний: Артриты, артрозы, остеохондроз, Грыжа межпозвоночного диск, Подагра, Сколиоз, Остеопороз, Травмы (переломы). помогает на профессиональном уровне: эффективно устранить воспаление и боль; способствовать восстановлению активности; снять мышечный спазм и отек тканей; предупредить обострения хронических заболеваний; замедлить прогрессирование болезни; улучшить двигательные функции. </t>
  </si>
  <si>
    <t>Дефибриллятор PRIMEDIC DEFI-B</t>
  </si>
  <si>
    <t>Аппарат ИВЛ «Кокчетав-4П»</t>
  </si>
  <si>
    <t>Аппарат имеет широкий спектр функциональных возможностей: а) управляемую искусственную вентиляцию легких с регулируемой частотой дыхания и минутной вентиляцией; б) ингаляцию кислородом с приведением в действие от дыхательного усилия пациента «по вызову» и постоянной подачей кислорода. в) возможность проведения кратковременной вспомогательной вентиляции легких кислородом «по вызову», т. е. под воздействием дыхательного усилия пациента; г) возможность работы в комплекте с аппаратом ингаляционного наркоза; д) возможность присоединения противогазной коробки для проведения ИВЛ в отравленных местах.</t>
  </si>
  <si>
    <t>Прямой лабораторный микроскоп Е5</t>
  </si>
  <si>
    <t>Ламинарный бокс БАВ-"Ламинар-с"-1, І класса, настольный</t>
  </si>
  <si>
    <t>Микроскоп бинокулярный Микромед 1 вар. 2 LED</t>
  </si>
  <si>
    <t>Электрокардиограф 1/3-канальный миниатюрный ЭК ЗТ- 01-«Р-Д»</t>
  </si>
  <si>
    <t xml:space="preserve">Прибор для измерения внутриглазного давления </t>
  </si>
  <si>
    <t>Термостат суховоздушный ТВ-80-1</t>
  </si>
  <si>
    <t xml:space="preserve">Низкое энергопотребление, высокоэффективный контроль нагревания и безопасность эксплуатации-вентеляторы с низким уровнем шума позволяют равномерно перемешивать воздух внутри камеры для лучшего термостатирования на всех полках (ТВ-80)-наличие дополнительной стеклянной двери позволяет визуально наблюдать процессы, происходящие внутри
камеры, не нарушая ее герметичности  (ТВ-80-1)-освещение внутри камеры ( ТВ-80-1)-современный дизайн, приятная цветовая гамма-цифровая индикация екущей температуры в рабочей камере. Технические характеристики: Объём камеры, л- 80; Габаритные размеры, (шхГхВ) мм, не более- 510х531х738; Внутренние размеры, (ШхГхВ) мм, не более-394х394х490 ; Мощность, кВт, не более -0,3; Масса, кг, не более - 37; Задаваемые температурные режимы, С - от температуры на 5С превышающей окружающую, до +70С; Время достижения установившего режима, час, не более при температуре +37С - 2; Допустимое предельное отклонение температуры контрольных точках объема камеры относительно заданной, С, не более - +/-1; Аварийное отключение от сети при перегреве в камере, С, не более - +85; Количество полок стандартное/макс., шт.- 2/(6); </t>
  </si>
  <si>
    <t>Лабораторные весы МАССА-К ВК-600</t>
  </si>
  <si>
    <t>* Жидкокристаллический индикатор с подсветкой * Работа от встроенного аккумулятора * Подсчет суммарной массы товара * Процентное взвешивание * Счетный режим * Два вида калибровки: линейная и стандартная гирями класса F2. Диаметр платформы для весов ВК-300 и ВК-600, мм 120
Работа весов от аккумулятора, ч до 24
Жидкокристаллический индикатор с подсветкой, шт. 1
Разъёмы для подключения к компьютерам, POS и SMART-терминалам RS-232
В комплекте поставки:
- кабель интерфейсный DB9-M(вилка) - DB9-F(розетка), шт. 1
- ветрозащитный экран для весов ВК-300 и ВК-600, шт. 1
- сетевой адаптер, шт. 1</t>
  </si>
  <si>
    <t>ОУФну (УГН-1) Облучатель ультрафиолетовый стационарный для облучения верхних дыхательных путей и полости уха</t>
  </si>
  <si>
    <t xml:space="preserve">Стационарный облучатель ОУФНу предназначен для групповых локализованных ультрафиолетовых облучений верхних дыхательных путей (полости носа, носоглотки, миндалин ) и полости уха (4 пациента). Технические характеристики:
количество источников излучения 1
способ размещения настольный
источник излучения ДРТ-240
частота сети переменного тока (Гц)  50
длительность пускового режима лампы, мин 15
класс защиты от поражения электрическим током по ГОСТ Р 50267.0-92 I тип B 
мощность, Вт 1000
габаритные размеры, мм 890х890х540 
габаритные размеры с установленными тубусами, мм 1000х1000х540
масса, не более, кг 11
средний срок службы не менее (лет) 5
Комплект поставки:
облучатель в собранном виде (без тубусов, кронштейнов и шторок),
лампа ДРТ-240 - 1 шт.,
тубус для рта - 4 шт.,
тубус для носа - 4 шт.,
тубус для миндалин - 4 шт.,
заглушка (колпачок) на место тубуса - 4 шт.,
кронштейн для крепления шторок - 4 шт.,
шторка тканевая - 4 шт.,
инструкция по эксплуатации - 82-00-00РЭ,
вставка плавкая (предохранитель) ВП2Б-1-6,3А - 2 шт. </t>
  </si>
  <si>
    <r>
      <t xml:space="preserve">Дефибриллятор PRIMEDIC DEFI-B M110 представляет собой переносное устройство, работающее от аккумуляторов. Используется для ручной асинхронной дефибрилляции в машинах скорой помощи, спасательных группах МСЧ и т. д. Основное преимущество — простота и удобство использования на выезде. </t>
    </r>
    <r>
      <rPr>
        <b/>
        <sz val="10"/>
        <rFont val="Times New Roman"/>
        <family val="1"/>
        <charset val="204"/>
      </rPr>
      <t xml:space="preserve">Технические характеристики </t>
    </r>
    <r>
      <rPr>
        <sz val="10"/>
        <rFont val="Times New Roman"/>
        <family val="1"/>
        <charset val="204"/>
      </rPr>
      <t xml:space="preserve">Форма импульса – монофазный демпфированный синусоидальный; Энергетические ступени  20, 50, 100, 160, 250, 360 Дж (при импедансе 50 ОМ),  выбор энергии в ручном режиме; Время накопления энергии для разряда мощностью 360 Дж –  не более 7 сек; Функция автоматического сброса набранной энергии если разряд не был произведен в течение 15 сек; Готовность к проведению разряда сопровождается звуковым сигналом; Режим работы: ручной асинхронный; Пара многоразовых внешних электродов для дефибрилляции  («утюги»), взрослые Æ 8 см  и  встроенные в них детские Æ 5 см; Индикация состояния прибора через светодиоды и акустические сигналы; Пользовательский интерфейс с простыми интуитивно понятными символами на сенсорной клавиатуре и пошаговой нумерацией действий; Питание от перезаряжаемой аккумуляторной батареи 14,4 В / 1,5 Aч, NiCd (встроенное зарядное устройство для сети 220 В); Время полной зарядки батареи 3.5 часа; 35 (+10 резервных)  разрядов по 360 Дж при полностью заряженном аккумуляторе; Индикация степени зарядки аккумулятора (сигнализация при низком уровне зарядки); Функция самотестирования прибора; Размеры, вес- 40х12х48 см, 9 кг; </t>
    </r>
  </si>
  <si>
    <r>
      <t xml:space="preserve">Объективы-АХРОМАТ; Увеличение объективов - 4х, 10х, 40х, 100х(пружинный) масляная имперсия; Увеличение окуляров -10х; Опционная возможность установки тринокулярной головки с фото- видеокамерой для захвата изображения, подключение к компьютеру через USB-порт. Возможность установки камеры со встроенной SD картой для хранения полученных изображений и подключение  любых устройств с HDMI-интерфейсом(мониторы, проекторы и т.д.). </t>
    </r>
    <r>
      <rPr>
        <b/>
        <sz val="10"/>
        <rFont val="Times New Roman"/>
        <family val="1"/>
        <charset val="204"/>
      </rPr>
      <t>Визуальная насадка:</t>
    </r>
    <r>
      <rPr>
        <sz val="10"/>
        <rFont val="Times New Roman"/>
        <family val="1"/>
        <charset val="204"/>
      </rPr>
      <t xml:space="preserve"> Бинокулярный тубус с наклоном 30 градусов , настройкой межзрачкового расстояния 48-75 мм и диоптрийной настройкой на левой муфте. </t>
    </r>
    <r>
      <rPr>
        <b/>
        <sz val="10"/>
        <rFont val="Times New Roman"/>
        <family val="1"/>
        <charset val="204"/>
      </rPr>
      <t xml:space="preserve">Окуляры: </t>
    </r>
    <r>
      <rPr>
        <sz val="10"/>
        <rFont val="Times New Roman"/>
        <family val="1"/>
        <charset val="204"/>
      </rPr>
      <t xml:space="preserve">2 широкопольных окуляра с увеличением 10х и числовым поле м 18. </t>
    </r>
    <r>
      <rPr>
        <b/>
        <sz val="10"/>
        <rFont val="Times New Roman"/>
        <family val="1"/>
        <charset val="204"/>
      </rPr>
      <t xml:space="preserve">Револьвер объективов: </t>
    </r>
    <r>
      <rPr>
        <sz val="10"/>
        <rFont val="Times New Roman"/>
        <family val="1"/>
        <charset val="204"/>
      </rPr>
      <t xml:space="preserve">4-позиционный для светлопольных объективов. </t>
    </r>
    <r>
      <rPr>
        <b/>
        <sz val="10"/>
        <rFont val="Times New Roman"/>
        <family val="1"/>
        <charset val="204"/>
      </rPr>
      <t>Объективы:</t>
    </r>
    <r>
      <rPr>
        <sz val="10"/>
        <rFont val="Times New Roman"/>
        <family val="1"/>
        <charset val="204"/>
      </rPr>
      <t xml:space="preserve"> объектив Ахромат с увеличением 4х. Рабочее расстояние 21,3мм, числовая апертура 0,1, с коррекцией для покровного  стекла толщиной 0,17мм. Объектив Ахромат с увеличением 10х. Рабочее расстояние 6,4мм, числовая апертура 0,25, с коррекцией для покровного  стекла толщиной 0,17мм. Объектив Ахромат с увеличением 40х(пружинный). Рабочее расстояние 0,48мм, числовая апертура 0,65, с коррекцией для покровного  стекла толщиной 0,17мм. Масляноиммерсионный объектив Ахромат с увеличением 100х(пружинный). Рабочее расстояние0,15мм, числовая апертура 1,25, с коррекцией для покровного  стекла толщиной 0,17мм. </t>
    </r>
    <r>
      <rPr>
        <b/>
        <sz val="10"/>
        <rFont val="Times New Roman"/>
        <family val="1"/>
        <charset val="204"/>
      </rPr>
      <t xml:space="preserve">Механизм фокусировки: </t>
    </r>
    <r>
      <rPr>
        <sz val="10"/>
        <rFont val="Times New Roman"/>
        <family val="1"/>
        <charset val="204"/>
      </rPr>
      <t xml:space="preserve">Регулировка вращения ручкой грубой и точной фокусировки, диапозон 25мм с шагом 0,002мм, синий фильтр. </t>
    </r>
    <r>
      <rPr>
        <b/>
        <sz val="10"/>
        <rFont val="Times New Roman"/>
        <family val="1"/>
        <charset val="204"/>
      </rPr>
      <t xml:space="preserve">Столик: </t>
    </r>
    <r>
      <rPr>
        <sz val="10"/>
        <rFont val="Times New Roman"/>
        <family val="1"/>
        <charset val="204"/>
      </rPr>
      <t>Фиксированный механический предметный столик с рукоятками управления с правой стороны.</t>
    </r>
  </si>
  <si>
    <r>
      <rPr>
        <b/>
        <sz val="10"/>
        <rFont val="Times New Roman"/>
        <family val="1"/>
        <charset val="204"/>
      </rPr>
      <t>Рабочая камера</t>
    </r>
    <r>
      <rPr>
        <sz val="10"/>
        <rFont val="Times New Roman"/>
        <family val="1"/>
        <charset val="204"/>
      </rPr>
      <t xml:space="preserve">
лицевое стекло – распашное, материал – закаленное стекло, механизм открывания, закрывания и
удерживания стекла в открытом положении снабжен газовыми амортизаторами;
демпфер для предотвращения удара при закрытии лицевого стекла
закаленные боковые стекла; наклонная лицевая поверхность бокса;
освещение рабочей камеры; один блок розеток в рабочей камере бокса;
столешница из нержавеющей стали.
Блок УФ-облучения:
установлен на задней стенке рабочей камеры бокса сверху. Габаритные размеры бокса на опорах с зонтом, мм (ШхГхВ) -1200х710х1345; Размеры рабочей камеры, мм (ШхГхВ) - 1130х625х650; Мощность, потребляемая боксом (без учета нагрузки на блоки розеток), Вт, не более -410 ; Суммарная максимально допустимая нагрузка на встроенные
блоки розеток, Вт, не более - 1000.</t>
    </r>
  </si>
  <si>
    <r>
      <t xml:space="preserve">Микроскоп рассчитан на длину тубуса 160 мм, объективы стандарта DIN, парфокальная 
высота объективов 45 мм.Отличительная особенность от других микроскопов этой серии -светодиодный источник 
света с регулировкой яркости.
</t>
    </r>
    <r>
      <rPr>
        <b/>
        <sz val="10"/>
        <rFont val="Times New Roman"/>
        <family val="1"/>
        <charset val="204"/>
      </rPr>
      <t>Характеристики</t>
    </r>
    <r>
      <rPr>
        <sz val="10"/>
        <rFont val="Times New Roman"/>
        <family val="1"/>
        <charset val="204"/>
      </rPr>
      <t xml:space="preserve">
Увеличение микроскопа, крат-40 -1000 (1600; 2000-опция)
Визуальная насадка-Бинокулярная, диоптрийная настройка на обоих тубусах
Угол наклона визуальной насадки, град-30
Регулируемое межзрачковое расстояние, в пределах, -мм55-75
Увеличение насадки-1
Окуляры-широкопольные -10/18; (5/18*; 12,5/15*; 16/15*; 20/11* -опция)
Револьверное устройство-на 4 объектива
Тип коррекции-объективов ахроматы, рассчитаны на длину тубуса 160
Объективы-4x/0,1; 10x/0,25; 40x/0,65; 100x/1,25 ми (20x/0,4*; 60x/0,85* -опция)
Предметный столик,-мм142х132
Диапазон перемещения препарата,-мм75х50
Центрируемый конденсор Аббе, наиб. числовая апертура-1,25
Источник-светасветодиод 3 Вт
Источник питания -сеть переменного тока,-В/Гц
220±22 /50
Габаритные размеры, -мм215х405х280
Масса, не более,-кг7</t>
    </r>
  </si>
  <si>
    <r>
      <t>· Регистрация 12-ти отведений одновременно и вывод их на печать по 1, 2 и 3 отведений
· Многократная регистрация ЭКГ с заданным интервалом в течение заданного времени
· Автоматическая регистрация ЭКГ при обнаружении аритмии или экстрасистол у пациента
· Регистрация RR-граммы в течение заданного времени
· Съем ЭКГ в следующих системах отведений: стандартные отведения, отведения по Нэбу, отведения по Кабрера
· Основные параметры режима съема электрокардиограммы: режим, чувствительность, скорость, включение фильтров, значение ЧСС, информация об обрыве электродов, усредненные кардиокомплексы, амплитудно-временные параметры ЭКГ и положение электрической оси сердца, а также дата и время выводятся на печать рядом с ЭКГ. Время регистрации в автоматических режимах задается пользователем и может быть выбрано от 3 до 10 секунд.
· Наличие графического LCD дисплея
· Возможность использования бумаги без миллиметровой сетки; возможность снятия ЭКГ с любым количеством грудных отведений
· Система вложенных меню
· В данной модели нет функции интерпретации, её так же нельзя подключить как дополнительную опцию.</t>
    </r>
    <r>
      <rPr>
        <b/>
        <sz val="10"/>
        <rFont val="Times New Roman"/>
        <family val="1"/>
        <charset val="204"/>
      </rPr>
      <t xml:space="preserve"> Параметры электропитания и габаритные размеры: </t>
    </r>
    <r>
      <rPr>
        <sz val="10"/>
        <rFont val="Times New Roman"/>
        <family val="1"/>
        <charset val="204"/>
      </rPr>
      <t>Режим работы-автоматический\ручной ; Функция интерпретации -нет; Каналы -1/3; Отведения - 12; Экран - ЖК; Длина, мм -245; Ширина, мм -182; Высота, мм -60; Входной импеданс, МОм -5; Диапазон входных напряжений, мВ -0,03–10; Чувствительность, мм\мВ - 2,5; 5; 10; 20; 40; Тип бумаги -рулонная ; Размер бумаги, мм\м - 57×23; Скорость подачи бумаги, мм\с - 5; 10; 25; 50; Размер экрана, мм - 55×30; Напряжение внутренних шумов, приведённое ко входу, не более, мкВ - 20; Время работы от аккумулятора - 45 мин непрерывной печати; Возможность подключения к ПК - нет; Возможность питания от сети автомобиля - есть; Электробезопасность- класс II, тип CF; Электропитание от сети переменного тока, В\Гц- 198–242\50; Электропитание от встроенной батареи, В - 7,2 (6–8); Мощность, Вт - 10; Вес, не более, кг - 3,5; Гарантийный срок, мес -12</t>
    </r>
    <r>
      <rPr>
        <b/>
        <sz val="10"/>
        <rFont val="Times New Roman"/>
        <family val="1"/>
        <charset val="204"/>
      </rPr>
      <t xml:space="preserve">. Комплект поставки: </t>
    </r>
    <r>
      <rPr>
        <sz val="10"/>
        <rFont val="Times New Roman"/>
        <family val="1"/>
        <charset val="204"/>
      </rPr>
      <t xml:space="preserve">· Блок электрокардиографический со встроенным термопринтером и зарядным устройством;· Кабель электродный;
· Кабель сетевой;
· Комплект ЭКГ электродов;
· Рулон термобумаги 57 мм;
· Гель электродный;
· Сумка;
· Руководство по эксплуатации. </t>
    </r>
  </si>
  <si>
    <r>
      <t xml:space="preserve"> предназначен для измерения внутриглазного давления (ВГД) через веко у взрослых и детей без использования анестетиков.
Тонометр позволяет измерять тонометрическое (по Маклакову) и истинное (по Гольдману) давления.Допускаемое отклонение оценки граничного значения (26 мм рт. ст.)
между нормальным и высоким давлением ± 2,0 мм рт.ст.
Время одного измерения, с, не более 1
Напряжение питания, В 3
Тип батареи AAA
Количество циклов измерения на одном комплекте элементов питания, не менее 5000
Срок службы, лет, не менее 5
Масса, г, не более 105
Габаритные размеры, мм, не более 176 х 26 х 20
</t>
    </r>
    <r>
      <rPr>
        <b/>
        <sz val="10"/>
        <rFont val="Times New Roman"/>
        <family val="1"/>
        <charset val="204"/>
      </rPr>
      <t>Диапазон измерений</t>
    </r>
    <r>
      <rPr>
        <sz val="10"/>
        <rFont val="Times New Roman"/>
        <family val="1"/>
        <charset val="204"/>
      </rPr>
      <t xml:space="preserve">
*Тонометрическое ВГД – от 5 до 60 мм рт. ст.;
*Истинное ВГД – от 7 до 60 мм рт. ст.
 измерение  внутриглазного давление меньше, чем за минуту.
* Комфорт и высокая точность измерения.
* Экономия времени и средств на расходные </t>
    </r>
  </si>
</sst>
</file>

<file path=xl/styles.xml><?xml version="1.0" encoding="utf-8"?>
<styleSheet xmlns="http://schemas.openxmlformats.org/spreadsheetml/2006/main">
  <numFmts count="1">
    <numFmt numFmtId="164" formatCode="0.00;[Red]0.00"/>
  </numFmts>
  <fonts count="8">
    <font>
      <sz val="10"/>
      <name val="Arial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color theme="10"/>
      <name val="Arial Cyr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1"/>
    <xf numFmtId="0" fontId="6" fillId="0" borderId="1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0" fontId="4" fillId="0" borderId="0" xfId="0" applyFont="1"/>
    <xf numFmtId="0" fontId="4" fillId="0" borderId="2" xfId="1" applyFont="1" applyBorder="1" applyAlignment="1">
      <alignment horizontal="center" vertical="center"/>
    </xf>
    <xf numFmtId="164" fontId="4" fillId="0" borderId="2" xfId="1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top"/>
    </xf>
    <xf numFmtId="0" fontId="5" fillId="0" borderId="2" xfId="0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0" fontId="4" fillId="0" borderId="2" xfId="0" applyFont="1" applyBorder="1"/>
    <xf numFmtId="0" fontId="4" fillId="0" borderId="1" xfId="0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4" fillId="0" borderId="4" xfId="1" applyFont="1" applyBorder="1" applyAlignment="1">
      <alignment horizontal="left" vertical="top" wrapText="1"/>
    </xf>
    <xf numFmtId="164" fontId="4" fillId="0" borderId="2" xfId="1" applyNumberFormat="1" applyFont="1" applyBorder="1" applyAlignment="1">
      <alignment horizontal="center" vertical="center" wrapText="1"/>
    </xf>
    <xf numFmtId="0" fontId="7" fillId="0" borderId="2" xfId="2" applyFont="1" applyBorder="1" applyAlignment="1" applyProtection="1">
      <alignment horizontal="center" vertical="top" wrapText="1"/>
    </xf>
    <xf numFmtId="3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left" vertical="top" wrapText="1"/>
    </xf>
    <xf numFmtId="0" fontId="4" fillId="0" borderId="4" xfId="1" applyFont="1" applyBorder="1" applyAlignment="1">
      <alignment horizontal="left" vertical="top" wrapText="1"/>
    </xf>
    <xf numFmtId="164" fontId="4" fillId="0" borderId="3" xfId="1" applyNumberFormat="1" applyFont="1" applyBorder="1" applyAlignment="1">
      <alignment horizontal="center" vertical="center" wrapText="1"/>
    </xf>
    <xf numFmtId="164" fontId="4" fillId="0" borderId="4" xfId="1" applyNumberFormat="1" applyFont="1" applyBorder="1" applyAlignment="1">
      <alignment horizontal="center" vertical="center" wrapText="1"/>
    </xf>
    <xf numFmtId="164" fontId="4" fillId="0" borderId="5" xfId="1" applyNumberFormat="1" applyFont="1" applyBorder="1" applyAlignment="1">
      <alignment horizontal="center" vertical="center" wrapText="1"/>
    </xf>
    <xf numFmtId="164" fontId="4" fillId="0" borderId="6" xfId="1" applyNumberFormat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</cellXfs>
  <cellStyles count="3">
    <cellStyle name="Гиперссылка" xfId="2" builtinId="8"/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8"/>
  <sheetViews>
    <sheetView tabSelected="1" topLeftCell="A16" zoomScale="90" zoomScaleNormal="90" workbookViewId="0">
      <selection activeCell="B18" sqref="B4:B19"/>
    </sheetView>
  </sheetViews>
  <sheetFormatPr defaultRowHeight="15"/>
  <cols>
    <col min="1" max="1" width="9" style="2"/>
    <col min="2" max="2" width="22" style="1"/>
    <col min="3" max="3" width="85.140625" style="1" customWidth="1"/>
    <col min="4" max="4" width="15" style="1"/>
    <col min="5" max="5" width="13" style="2"/>
    <col min="6" max="6" width="16" style="1"/>
    <col min="7" max="7" width="18" style="1"/>
    <col min="8" max="9" width="15.7109375" style="1" customWidth="1"/>
    <col min="10" max="16384" width="9.140625" style="1"/>
  </cols>
  <sheetData>
    <row r="1" spans="1:9" ht="18.75">
      <c r="H1" s="4" t="s">
        <v>8</v>
      </c>
    </row>
    <row r="2" spans="1:9">
      <c r="A2" s="7"/>
      <c r="B2" s="9"/>
      <c r="C2" s="9"/>
      <c r="D2" s="9"/>
      <c r="E2" s="7"/>
      <c r="F2" s="9"/>
      <c r="G2" s="9"/>
      <c r="H2" s="9"/>
      <c r="I2" s="9"/>
    </row>
    <row r="3" spans="1:9" s="7" customFormat="1" ht="25.5">
      <c r="A3" s="5" t="s">
        <v>0</v>
      </c>
      <c r="B3" s="5" t="s">
        <v>1</v>
      </c>
      <c r="C3" s="5" t="s">
        <v>10</v>
      </c>
      <c r="D3" s="6" t="s">
        <v>2</v>
      </c>
      <c r="E3" s="5" t="s">
        <v>3</v>
      </c>
      <c r="F3" s="5" t="s">
        <v>4</v>
      </c>
      <c r="G3" s="5" t="s">
        <v>5</v>
      </c>
      <c r="H3" s="6" t="s">
        <v>7</v>
      </c>
      <c r="I3" s="6" t="s">
        <v>6</v>
      </c>
    </row>
    <row r="4" spans="1:9" s="9" customFormat="1" ht="79.5" customHeight="1">
      <c r="A4" s="5">
        <v>1</v>
      </c>
      <c r="B4" s="17" t="s">
        <v>14</v>
      </c>
      <c r="C4" s="19" t="s">
        <v>15</v>
      </c>
      <c r="D4" s="17" t="s">
        <v>11</v>
      </c>
      <c r="E4" s="20">
        <v>1</v>
      </c>
      <c r="F4" s="20">
        <v>65300</v>
      </c>
      <c r="G4" s="8">
        <f t="shared" ref="G4:G5" si="0">E4*F4</f>
        <v>65300</v>
      </c>
      <c r="H4" s="6" t="s">
        <v>12</v>
      </c>
      <c r="I4" s="6" t="s">
        <v>13</v>
      </c>
    </row>
    <row r="5" spans="1:9" s="9" customFormat="1" ht="137.25" customHeight="1">
      <c r="A5" s="27">
        <v>2</v>
      </c>
      <c r="B5" s="37" t="s">
        <v>16</v>
      </c>
      <c r="C5" s="31" t="s">
        <v>30</v>
      </c>
      <c r="D5" s="29" t="s">
        <v>11</v>
      </c>
      <c r="E5" s="33">
        <v>1</v>
      </c>
      <c r="F5" s="35">
        <v>984900</v>
      </c>
      <c r="G5" s="23">
        <f t="shared" si="0"/>
        <v>984900</v>
      </c>
      <c r="H5" s="25" t="s">
        <v>12</v>
      </c>
      <c r="I5" s="25" t="s">
        <v>13</v>
      </c>
    </row>
    <row r="6" spans="1:9" s="9" customFormat="1" ht="69.75" customHeight="1">
      <c r="A6" s="28"/>
      <c r="B6" s="38"/>
      <c r="C6" s="32"/>
      <c r="D6" s="30"/>
      <c r="E6" s="34"/>
      <c r="F6" s="36"/>
      <c r="G6" s="24"/>
      <c r="H6" s="26"/>
      <c r="I6" s="26"/>
    </row>
    <row r="7" spans="1:9" s="9" customFormat="1" ht="99" customHeight="1">
      <c r="A7" s="5">
        <v>3</v>
      </c>
      <c r="B7" s="21" t="s">
        <v>17</v>
      </c>
      <c r="C7" s="18" t="s">
        <v>18</v>
      </c>
      <c r="D7" s="10" t="s">
        <v>11</v>
      </c>
      <c r="E7" s="11">
        <v>2</v>
      </c>
      <c r="F7" s="11">
        <v>480000</v>
      </c>
      <c r="G7" s="8">
        <f t="shared" ref="G7:G11" si="1">E7*F7</f>
        <v>960000</v>
      </c>
      <c r="H7" s="6" t="s">
        <v>12</v>
      </c>
      <c r="I7" s="6" t="s">
        <v>13</v>
      </c>
    </row>
    <row r="8" spans="1:9" s="9" customFormat="1" ht="158.25" customHeight="1">
      <c r="A8" s="27">
        <v>4</v>
      </c>
      <c r="B8" s="37" t="s">
        <v>19</v>
      </c>
      <c r="C8" s="31" t="s">
        <v>31</v>
      </c>
      <c r="D8" s="29" t="s">
        <v>11</v>
      </c>
      <c r="E8" s="33">
        <v>2</v>
      </c>
      <c r="F8" s="35">
        <v>370000</v>
      </c>
      <c r="G8" s="23">
        <f t="shared" si="1"/>
        <v>740000</v>
      </c>
      <c r="H8" s="25" t="s">
        <v>12</v>
      </c>
      <c r="I8" s="25" t="s">
        <v>13</v>
      </c>
    </row>
    <row r="9" spans="1:9" s="9" customFormat="1" ht="60.75" customHeight="1">
      <c r="A9" s="28"/>
      <c r="B9" s="38"/>
      <c r="C9" s="32"/>
      <c r="D9" s="30"/>
      <c r="E9" s="34"/>
      <c r="F9" s="36"/>
      <c r="G9" s="24"/>
      <c r="H9" s="26"/>
      <c r="I9" s="26"/>
    </row>
    <row r="10" spans="1:9" s="9" customFormat="1" ht="164.25" customHeight="1">
      <c r="A10" s="5">
        <v>5</v>
      </c>
      <c r="B10" s="18" t="s">
        <v>20</v>
      </c>
      <c r="C10" s="18" t="s">
        <v>32</v>
      </c>
      <c r="D10" s="10" t="s">
        <v>11</v>
      </c>
      <c r="E10" s="11">
        <v>1</v>
      </c>
      <c r="F10" s="22">
        <v>2360000</v>
      </c>
      <c r="G10" s="8">
        <f t="shared" si="1"/>
        <v>2360000</v>
      </c>
      <c r="H10" s="6" t="s">
        <v>12</v>
      </c>
      <c r="I10" s="6" t="s">
        <v>13</v>
      </c>
    </row>
    <row r="11" spans="1:9" s="9" customFormat="1" ht="160.5" customHeight="1">
      <c r="A11" s="27">
        <v>6</v>
      </c>
      <c r="B11" s="37" t="s">
        <v>21</v>
      </c>
      <c r="C11" s="31" t="s">
        <v>33</v>
      </c>
      <c r="D11" s="29" t="s">
        <v>11</v>
      </c>
      <c r="E11" s="33">
        <v>4</v>
      </c>
      <c r="F11" s="35">
        <v>259100</v>
      </c>
      <c r="G11" s="23">
        <f t="shared" si="1"/>
        <v>1036400</v>
      </c>
      <c r="H11" s="25" t="s">
        <v>12</v>
      </c>
      <c r="I11" s="25" t="s">
        <v>13</v>
      </c>
    </row>
    <row r="12" spans="1:9" s="9" customFormat="1" ht="123.75" customHeight="1">
      <c r="A12" s="28"/>
      <c r="B12" s="38"/>
      <c r="C12" s="32"/>
      <c r="D12" s="30"/>
      <c r="E12" s="34"/>
      <c r="F12" s="36"/>
      <c r="G12" s="24"/>
      <c r="H12" s="26"/>
      <c r="I12" s="26"/>
    </row>
    <row r="13" spans="1:9" s="9" customFormat="1" ht="308.25" customHeight="1">
      <c r="A13" s="27">
        <v>7</v>
      </c>
      <c r="B13" s="37" t="s">
        <v>22</v>
      </c>
      <c r="C13" s="31" t="s">
        <v>34</v>
      </c>
      <c r="D13" s="29" t="s">
        <v>11</v>
      </c>
      <c r="E13" s="33">
        <v>2</v>
      </c>
      <c r="F13" s="35">
        <v>248000</v>
      </c>
      <c r="G13" s="23">
        <f t="shared" ref="G13" si="2">E13*F13</f>
        <v>496000</v>
      </c>
      <c r="H13" s="25" t="s">
        <v>12</v>
      </c>
      <c r="I13" s="25" t="s">
        <v>13</v>
      </c>
    </row>
    <row r="14" spans="1:9" s="9" customFormat="1" ht="112.5" customHeight="1">
      <c r="A14" s="28"/>
      <c r="B14" s="38"/>
      <c r="C14" s="32"/>
      <c r="D14" s="30"/>
      <c r="E14" s="34"/>
      <c r="F14" s="36"/>
      <c r="G14" s="24"/>
      <c r="H14" s="26"/>
      <c r="I14" s="26"/>
    </row>
    <row r="15" spans="1:9" s="9" customFormat="1" ht="230.25" customHeight="1">
      <c r="A15" s="5">
        <v>8</v>
      </c>
      <c r="B15" s="17" t="s">
        <v>23</v>
      </c>
      <c r="C15" s="19" t="s">
        <v>35</v>
      </c>
      <c r="D15" s="17" t="s">
        <v>11</v>
      </c>
      <c r="E15" s="20">
        <v>3</v>
      </c>
      <c r="F15" s="20">
        <v>340800</v>
      </c>
      <c r="G15" s="8">
        <f t="shared" ref="G15" si="3">E15*F15</f>
        <v>1022400</v>
      </c>
      <c r="H15" s="6" t="s">
        <v>12</v>
      </c>
      <c r="I15" s="6" t="s">
        <v>13</v>
      </c>
    </row>
    <row r="16" spans="1:9" s="9" customFormat="1" ht="171.75" customHeight="1">
      <c r="A16" s="5">
        <v>9</v>
      </c>
      <c r="B16" s="18" t="s">
        <v>24</v>
      </c>
      <c r="C16" s="18" t="s">
        <v>25</v>
      </c>
      <c r="D16" s="10" t="s">
        <v>11</v>
      </c>
      <c r="E16" s="11">
        <v>1</v>
      </c>
      <c r="F16" s="11">
        <v>168935</v>
      </c>
      <c r="G16" s="8">
        <f t="shared" ref="G16:G18" si="4">E16*F16</f>
        <v>168935</v>
      </c>
      <c r="H16" s="6" t="s">
        <v>12</v>
      </c>
      <c r="I16" s="6" t="s">
        <v>13</v>
      </c>
    </row>
    <row r="17" spans="1:9" s="9" customFormat="1" ht="132.75" customHeight="1">
      <c r="A17" s="5">
        <v>10</v>
      </c>
      <c r="B17" s="18" t="s">
        <v>26</v>
      </c>
      <c r="C17" s="18" t="s">
        <v>27</v>
      </c>
      <c r="D17" s="10" t="s">
        <v>11</v>
      </c>
      <c r="E17" s="11">
        <v>2</v>
      </c>
      <c r="F17" s="11">
        <v>142500</v>
      </c>
      <c r="G17" s="8">
        <f t="shared" si="4"/>
        <v>285000</v>
      </c>
      <c r="H17" s="6" t="s">
        <v>12</v>
      </c>
      <c r="I17" s="6" t="s">
        <v>13</v>
      </c>
    </row>
    <row r="18" spans="1:9" s="9" customFormat="1" ht="219.75" customHeight="1">
      <c r="A18" s="27">
        <v>11</v>
      </c>
      <c r="B18" s="29" t="s">
        <v>28</v>
      </c>
      <c r="C18" s="31" t="s">
        <v>29</v>
      </c>
      <c r="D18" s="29" t="s">
        <v>11</v>
      </c>
      <c r="E18" s="33">
        <v>1</v>
      </c>
      <c r="F18" s="35">
        <v>160000</v>
      </c>
      <c r="G18" s="23">
        <f t="shared" si="4"/>
        <v>160000</v>
      </c>
      <c r="H18" s="25" t="s">
        <v>12</v>
      </c>
      <c r="I18" s="25" t="s">
        <v>13</v>
      </c>
    </row>
    <row r="19" spans="1:9" s="9" customFormat="1" ht="99.75" customHeight="1">
      <c r="A19" s="28"/>
      <c r="B19" s="30"/>
      <c r="C19" s="32"/>
      <c r="D19" s="30"/>
      <c r="E19" s="34"/>
      <c r="F19" s="36"/>
      <c r="G19" s="24"/>
      <c r="H19" s="26"/>
      <c r="I19" s="26"/>
    </row>
    <row r="20" spans="1:9" s="9" customFormat="1" ht="12.75">
      <c r="A20" s="12"/>
      <c r="B20" s="12"/>
      <c r="C20" s="12"/>
      <c r="D20" s="12"/>
      <c r="E20" s="13" t="s">
        <v>9</v>
      </c>
      <c r="F20" s="13" t="s">
        <v>9</v>
      </c>
      <c r="G20" s="14">
        <f>SUM(G4:G19)</f>
        <v>8278935</v>
      </c>
      <c r="H20" s="15"/>
      <c r="I20" s="15"/>
    </row>
    <row r="21" spans="1:9" s="9" customFormat="1" ht="12.75">
      <c r="A21" s="7"/>
      <c r="E21" s="7"/>
    </row>
    <row r="22" spans="1:9" s="9" customFormat="1" ht="12.75">
      <c r="A22" s="16"/>
      <c r="E22" s="7"/>
    </row>
    <row r="23" spans="1:9" s="9" customFormat="1" ht="12.75">
      <c r="A23" s="7"/>
      <c r="E23" s="7"/>
    </row>
    <row r="24" spans="1:9" s="9" customFormat="1" ht="12.75">
      <c r="A24" s="16"/>
      <c r="E24" s="7"/>
    </row>
    <row r="26" spans="1:9" ht="27.95" customHeight="1"/>
    <row r="28" spans="1:9">
      <c r="A28" s="3"/>
    </row>
  </sheetData>
  <mergeCells count="45">
    <mergeCell ref="A5:A6"/>
    <mergeCell ref="G5:G6"/>
    <mergeCell ref="H5:H6"/>
    <mergeCell ref="I5:I6"/>
    <mergeCell ref="B8:B9"/>
    <mergeCell ref="C8:C9"/>
    <mergeCell ref="D8:D9"/>
    <mergeCell ref="E8:E9"/>
    <mergeCell ref="F8:F9"/>
    <mergeCell ref="B5:B6"/>
    <mergeCell ref="C5:C6"/>
    <mergeCell ref="D5:D6"/>
    <mergeCell ref="E5:E6"/>
    <mergeCell ref="F5:F6"/>
    <mergeCell ref="A8:A9"/>
    <mergeCell ref="G8:G9"/>
    <mergeCell ref="H8:H9"/>
    <mergeCell ref="I8:I9"/>
    <mergeCell ref="B11:B12"/>
    <mergeCell ref="C11:C12"/>
    <mergeCell ref="D11:D12"/>
    <mergeCell ref="E11:E12"/>
    <mergeCell ref="F11:F12"/>
    <mergeCell ref="A11:A12"/>
    <mergeCell ref="G11:G12"/>
    <mergeCell ref="H11:H12"/>
    <mergeCell ref="I11:I12"/>
    <mergeCell ref="B13:B14"/>
    <mergeCell ref="C13:C14"/>
    <mergeCell ref="D13:D14"/>
    <mergeCell ref="E13:E14"/>
    <mergeCell ref="F13:F14"/>
    <mergeCell ref="G18:G19"/>
    <mergeCell ref="H18:H19"/>
    <mergeCell ref="I18:I19"/>
    <mergeCell ref="A13:A14"/>
    <mergeCell ref="G13:G14"/>
    <mergeCell ref="H13:H14"/>
    <mergeCell ref="I13:I14"/>
    <mergeCell ref="B18:B19"/>
    <mergeCell ref="C18:C19"/>
    <mergeCell ref="D18:D19"/>
    <mergeCell ref="E18:E19"/>
    <mergeCell ref="F18:F19"/>
    <mergeCell ref="A18:A19"/>
  </mergeCells>
  <pageMargins left="0.31496062992125984" right="0.31496062992125984" top="0.35433070866141736" bottom="0.35433070866141736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2019-04-26T05:53:10Z</cp:lastPrinted>
  <dcterms:modified xsi:type="dcterms:W3CDTF">2019-05-31T04:56:46Z</dcterms:modified>
</cp:coreProperties>
</file>